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135" windowWidth="10065" windowHeight="7695" activeTab="0"/>
  </bookViews>
  <sheets>
    <sheet name="formato JUNIO 121119 " sheetId="1" r:id="rId1"/>
  </sheets>
  <definedNames/>
  <calcPr calcId="145621"/>
</workbook>
</file>

<file path=xl/sharedStrings.xml><?xml version="1.0" encoding="utf-8"?>
<sst xmlns="http://schemas.openxmlformats.org/spreadsheetml/2006/main" count="37" uniqueCount="31">
  <si>
    <t>MUNICIPIO DE QUERETARO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</si>
  <si>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</si>
  <si>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</si>
  <si>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</si>
  <si>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</si>
  <si>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</si>
  <si>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</si>
  <si>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</si>
  <si>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</si>
  <si>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</si>
  <si>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</si>
  <si>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</si>
  <si>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</si>
  <si>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</si>
  <si>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</si>
  <si>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</si>
  <si>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</si>
  <si>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</si>
  <si>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</si>
  <si>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</si>
  <si>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</si>
  <si>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</si>
  <si>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</si>
  <si>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</si>
  <si>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</si>
  <si>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</si>
  <si>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</si>
  <si>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</si>
  <si>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</si>
  <si>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Del 1 Enero al 30 de Junio de 2019 (b)</t>
  </si>
  <si>
    <t>Esta información es proporcionada por la Dirección de Recursos Humanos, adscrita a la Secretaría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</si>
</sst>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44" fontId="0" fillId="0" borderId="0" xfId="20" applyFont="1"/>
    <xf numFmtId="0" fontId="5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4" fontId="0" fillId="0" borderId="0" xfId="0" applyNumberFormat="1"/>
    <xf numFmtId="3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3" fontId="4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3" fontId="4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1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3" fontId="0" fillId="0" borderId="0" xfId="0" applyNumberFormat="1" applyBorder="1"/>
    <xf numFmtId="3" fontId="4" fillId="0" borderId="1" xfId="0" applyNumberFormat="1" applyFont="1" applyFill="1" applyBorder="1" applyAlignment="1">
      <alignment horizontal="right" vertical="center" wrapText="1"/>
    </xf>
    <xf numFmtId="44" fontId="0" fillId="3" borderId="0" xfId="20" applyFont="1" applyFill="1"/>
    <xf numFmtId="0" fontId="5" fillId="3" borderId="4" xfId="0" applyFont="1" applyFill="1" applyBorder="1" applyAlignment="1">
      <alignment horizontal="left" vertical="center" wrapText="1" indent="1"/>
    </xf>
    <xf numFmtId="3" fontId="6" fillId="3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44" fontId="2" fillId="0" borderId="0" xfId="20" applyFont="1"/>
    <xf numFmtId="0" fontId="3" fillId="3" borderId="0" xfId="0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44" fontId="2" fillId="3" borderId="0" xfId="20" applyFont="1" applyFill="1"/>
    <xf numFmtId="0" fontId="0" fillId="3" borderId="0" xfId="0" applyFill="1" applyBorder="1"/>
    <xf numFmtId="3" fontId="2" fillId="3" borderId="0" xfId="0" applyNumberFormat="1" applyFont="1" applyFill="1"/>
    <xf numFmtId="3" fontId="6" fillId="3" borderId="1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abSelected="1" zoomScale="110" zoomScaleNormal="110" workbookViewId="0" topLeftCell="A18">
      <selection activeCell="A33" sqref="A33"/>
    </sheetView>
  </sheetViews>
  <sheetFormatPr defaultColWidth="11.421875" defaultRowHeight="15"/>
  <cols>
    <col min="1" max="1" width="41.7109375" style="0" customWidth="1"/>
    <col min="3" max="3" width="11.8515625" style="0" bestFit="1" customWidth="1"/>
    <col min="4" max="4" width="15.140625" style="0" bestFit="1" customWidth="1"/>
    <col min="6" max="6" width="11.8515625" style="0" bestFit="1" customWidth="1"/>
    <col min="7" max="7" width="12.7109375" style="0" bestFit="1" customWidth="1"/>
    <col min="8" max="8" width="17.8515625" style="0" bestFit="1" customWidth="1"/>
  </cols>
  <sheetData>
    <row r="1" spans="1:7" ht="12.6" customHeight="1">
      <c r="A1" s="50" t="s">
        <v>0</v>
      </c>
      <c r="B1" s="51"/>
      <c r="C1" s="51"/>
      <c r="D1" s="51"/>
      <c r="E1" s="51"/>
      <c r="F1" s="51"/>
      <c r="G1" s="52"/>
    </row>
    <row r="2" spans="1:7" ht="13.15" customHeight="1">
      <c r="A2" s="53" t="s">
        <v>1</v>
      </c>
      <c r="B2" s="54"/>
      <c r="C2" s="54"/>
      <c r="D2" s="54"/>
      <c r="E2" s="54"/>
      <c r="F2" s="54"/>
      <c r="G2" s="55"/>
    </row>
    <row r="3" spans="1:7" ht="12.6" customHeight="1">
      <c r="A3" s="53" t="s">
        <v>2</v>
      </c>
      <c r="B3" s="54"/>
      <c r="C3" s="54"/>
      <c r="D3" s="54"/>
      <c r="E3" s="54"/>
      <c r="F3" s="54"/>
      <c r="G3" s="55"/>
    </row>
    <row r="4" spans="1:7" ht="10.15" customHeight="1">
      <c r="A4" s="53" t="s">
        <v>29</v>
      </c>
      <c r="B4" s="54"/>
      <c r="C4" s="54"/>
      <c r="D4" s="54"/>
      <c r="E4" s="54"/>
      <c r="F4" s="54"/>
      <c r="G4" s="55"/>
    </row>
    <row r="5" spans="1:7" ht="10.15" customHeight="1" thickBot="1">
      <c r="A5" s="56" t="s">
        <v>3</v>
      </c>
      <c r="B5" s="57"/>
      <c r="C5" s="57"/>
      <c r="D5" s="57"/>
      <c r="E5" s="57"/>
      <c r="F5" s="57"/>
      <c r="G5" s="58"/>
    </row>
    <row r="6" spans="1:7" ht="15.75" thickBot="1">
      <c r="A6" s="43" t="s">
        <v>4</v>
      </c>
      <c r="B6" s="45" t="s">
        <v>5</v>
      </c>
      <c r="C6" s="46"/>
      <c r="D6" s="46"/>
      <c r="E6" s="46"/>
      <c r="F6" s="47"/>
      <c r="G6" s="48" t="s">
        <v>6</v>
      </c>
    </row>
    <row r="7" spans="1:7" ht="39" thickBot="1">
      <c r="A7" s="44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9"/>
    </row>
    <row r="8" spans="1:8" ht="15" thickTop="1">
      <c r="A8" s="2" t="s">
        <v>12</v>
      </c>
      <c r="B8" s="3">
        <f>+B9+B10+B11+B14+B15+B18</f>
        <v>1203975394.7</v>
      </c>
      <c r="C8" s="4">
        <f aca="true" t="shared" si="0" ref="C8:G8">+C9+C10+C11+C14+C15+C18</f>
        <v>-107208476.52000001</v>
      </c>
      <c r="D8" s="3">
        <f t="shared" si="0"/>
        <v>1096766918.18</v>
      </c>
      <c r="E8" s="3">
        <f t="shared" si="0"/>
        <v>608622984.9200001</v>
      </c>
      <c r="F8" s="3">
        <f t="shared" si="0"/>
        <v>528139972.06</v>
      </c>
      <c r="G8" s="3">
        <f t="shared" si="0"/>
        <v>488143933.25999993</v>
      </c>
      <c r="H8" s="5"/>
    </row>
    <row r="9" spans="1:9" ht="15">
      <c r="A9" s="6" t="s">
        <v>13</v>
      </c>
      <c r="B9" s="7">
        <v>1164879957.68</v>
      </c>
      <c r="C9" s="8">
        <v>-134550277.84</v>
      </c>
      <c r="D9" s="9">
        <f>+B9+C9</f>
        <v>1030329679.84</v>
      </c>
      <c r="E9" s="9">
        <f>581506629.32-27932435-E11-E15</f>
        <v>550959767.32</v>
      </c>
      <c r="F9" s="9">
        <v>470476754.46</v>
      </c>
      <c r="G9" s="10">
        <f>+D9-E9</f>
        <v>479369912.52</v>
      </c>
      <c r="H9" s="11"/>
      <c r="I9" s="12"/>
    </row>
    <row r="10" spans="1:9" ht="14.45">
      <c r="A10" s="6" t="s">
        <v>14</v>
      </c>
      <c r="B10" s="7">
        <v>0</v>
      </c>
      <c r="C10" s="8">
        <v>0</v>
      </c>
      <c r="D10" s="10">
        <v>0</v>
      </c>
      <c r="E10" s="10">
        <v>0</v>
      </c>
      <c r="F10" s="10">
        <v>0</v>
      </c>
      <c r="G10" s="10">
        <v>0</v>
      </c>
      <c r="H10" s="5"/>
      <c r="I10" s="12"/>
    </row>
    <row r="11" spans="1:9" s="19" customFormat="1" ht="14.45">
      <c r="A11" s="13" t="s">
        <v>15</v>
      </c>
      <c r="B11" s="14">
        <f>+B12+B13</f>
        <v>5180270.21</v>
      </c>
      <c r="C11" s="15">
        <v>0</v>
      </c>
      <c r="D11" s="14">
        <f>+B11-C11</f>
        <v>5180270.21</v>
      </c>
      <c r="E11" s="14">
        <f>+E12+E13</f>
        <v>1123679</v>
      </c>
      <c r="F11" s="14">
        <f>+F12+F13</f>
        <v>1123679</v>
      </c>
      <c r="G11" s="16">
        <f>+G12+G13</f>
        <v>4056591.21</v>
      </c>
      <c r="H11" s="17"/>
      <c r="I11" s="18"/>
    </row>
    <row r="12" spans="1:8" ht="14.45">
      <c r="A12" s="13" t="s">
        <v>16</v>
      </c>
      <c r="B12" s="14">
        <v>0</v>
      </c>
      <c r="C12" s="20">
        <v>0</v>
      </c>
      <c r="D12" s="16">
        <v>0</v>
      </c>
      <c r="E12" s="16">
        <v>0</v>
      </c>
      <c r="F12" s="16">
        <v>0</v>
      </c>
      <c r="G12" s="16">
        <v>0</v>
      </c>
      <c r="H12" s="21"/>
    </row>
    <row r="13" spans="1:8" s="19" customFormat="1" ht="15">
      <c r="A13" s="13" t="s">
        <v>17</v>
      </c>
      <c r="B13" s="14">
        <v>5180270.21</v>
      </c>
      <c r="C13" s="15">
        <v>0</v>
      </c>
      <c r="D13" s="14">
        <f>+B13</f>
        <v>5180270.21</v>
      </c>
      <c r="E13" s="14">
        <v>1123679</v>
      </c>
      <c r="F13" s="14">
        <f>+E13</f>
        <v>1123679</v>
      </c>
      <c r="G13" s="16">
        <f>+D13-E13</f>
        <v>4056591.21</v>
      </c>
      <c r="H13" s="17"/>
    </row>
    <row r="14" spans="1:9" ht="15">
      <c r="A14" s="6" t="s">
        <v>18</v>
      </c>
      <c r="B14" s="7">
        <v>27932434.53</v>
      </c>
      <c r="C14" s="8">
        <v>0</v>
      </c>
      <c r="D14" s="10">
        <f>+B14-C14</f>
        <v>27932434.53</v>
      </c>
      <c r="E14" s="10">
        <f>+D14</f>
        <v>27932434.53</v>
      </c>
      <c r="F14" s="10">
        <f>+E14</f>
        <v>27932434.53</v>
      </c>
      <c r="G14" s="10">
        <f>+D14-E14</f>
        <v>0</v>
      </c>
      <c r="H14" s="21"/>
      <c r="I14" s="12"/>
    </row>
    <row r="15" spans="1:9" ht="25.5">
      <c r="A15" s="6" t="s">
        <v>19</v>
      </c>
      <c r="B15" s="7">
        <f>+B16</f>
        <v>5982732.28</v>
      </c>
      <c r="C15" s="22">
        <v>0</v>
      </c>
      <c r="D15" s="7">
        <f>+D16+D17</f>
        <v>5982732.28</v>
      </c>
      <c r="E15" s="7">
        <f>+E16+E17</f>
        <v>1490748</v>
      </c>
      <c r="F15" s="7">
        <f>+F16+F17</f>
        <v>1490748</v>
      </c>
      <c r="G15" s="10">
        <f aca="true" t="shared" si="1" ref="G15:G30">+D15-E15</f>
        <v>4491984.28</v>
      </c>
      <c r="H15" s="12"/>
      <c r="I15" s="12"/>
    </row>
    <row r="16" spans="1:8" s="19" customFormat="1" ht="14.45">
      <c r="A16" s="29" t="s">
        <v>20</v>
      </c>
      <c r="B16" s="14">
        <v>5982732.28</v>
      </c>
      <c r="C16" s="15">
        <v>0</v>
      </c>
      <c r="D16" s="14">
        <f>+B16</f>
        <v>5982732.28</v>
      </c>
      <c r="E16" s="14">
        <v>1490748</v>
      </c>
      <c r="F16" s="14">
        <f>+E16</f>
        <v>1490748</v>
      </c>
      <c r="G16" s="16">
        <f t="shared" si="1"/>
        <v>4491984.28</v>
      </c>
      <c r="H16" s="18"/>
    </row>
    <row r="17" spans="1:7" ht="14.45">
      <c r="A17" s="23" t="s">
        <v>21</v>
      </c>
      <c r="B17" s="24">
        <v>0</v>
      </c>
      <c r="C17" s="8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9" customFormat="1" ht="15">
      <c r="A18" s="13" t="s">
        <v>22</v>
      </c>
      <c r="B18" s="14">
        <v>0</v>
      </c>
      <c r="C18" s="15">
        <v>27341801.319999997</v>
      </c>
      <c r="D18" s="14">
        <v>27341801.319999997</v>
      </c>
      <c r="E18" s="14">
        <v>27116356.07</v>
      </c>
      <c r="F18" s="14">
        <f>+E18</f>
        <v>27116356.07</v>
      </c>
      <c r="G18" s="16">
        <f t="shared" si="1"/>
        <v>225445.24999999627</v>
      </c>
    </row>
    <row r="19" spans="1:9" ht="14.45">
      <c r="A19" s="25" t="s">
        <v>23</v>
      </c>
      <c r="B19" s="7">
        <f>+B20+B21+B22+B25+B26+B29</f>
        <v>532149020.71999973</v>
      </c>
      <c r="C19" s="22">
        <f aca="true" t="shared" si="2" ref="C19">+C20+C21+C22+C25+C26+C29</f>
        <v>-78634900.76</v>
      </c>
      <c r="D19" s="7">
        <f>+D20+D21+D22+D25+D26+D29</f>
        <v>453514119.95999974</v>
      </c>
      <c r="E19" s="7">
        <f>+E20+E21+E22+E25+E26+E29</f>
        <v>215391426.67</v>
      </c>
      <c r="F19" s="7">
        <f>+F20+F21+F22+F25+F26+F29</f>
        <v>174246299.23</v>
      </c>
      <c r="G19" s="10">
        <f t="shared" si="1"/>
        <v>238122693.28999975</v>
      </c>
      <c r="H19" s="12"/>
      <c r="I19" s="12"/>
    </row>
    <row r="20" spans="1:10" ht="15">
      <c r="A20" s="6" t="s">
        <v>13</v>
      </c>
      <c r="B20" s="7">
        <v>0</v>
      </c>
      <c r="C20" s="8">
        <v>0</v>
      </c>
      <c r="D20" s="9">
        <f>+B20+C20</f>
        <v>0</v>
      </c>
      <c r="E20" s="9">
        <f>+D20</f>
        <v>0</v>
      </c>
      <c r="F20" s="9">
        <f>+E20</f>
        <v>0</v>
      </c>
      <c r="G20" s="10">
        <f t="shared" si="1"/>
        <v>0</v>
      </c>
      <c r="H20" s="5"/>
      <c r="I20" s="12"/>
      <c r="J20" s="12"/>
    </row>
    <row r="21" spans="1:10" ht="14.45">
      <c r="A21" s="6" t="s">
        <v>14</v>
      </c>
      <c r="B21" s="7">
        <v>0</v>
      </c>
      <c r="C21" s="8">
        <v>0</v>
      </c>
      <c r="D21" s="10">
        <v>0</v>
      </c>
      <c r="E21" s="10">
        <v>0</v>
      </c>
      <c r="F21" s="10">
        <v>0</v>
      </c>
      <c r="G21" s="10">
        <f t="shared" si="1"/>
        <v>0</v>
      </c>
      <c r="H21" s="12"/>
      <c r="I21" s="26"/>
      <c r="J21" s="12"/>
    </row>
    <row r="22" spans="1:9" ht="14.45">
      <c r="A22" s="6" t="s">
        <v>15</v>
      </c>
      <c r="B22" s="7">
        <v>0</v>
      </c>
      <c r="C22" s="22">
        <f aca="true" t="shared" si="3" ref="C22">+C23+C24</f>
        <v>0</v>
      </c>
      <c r="D22" s="7">
        <f>+D23+D24</f>
        <v>0</v>
      </c>
      <c r="E22" s="7">
        <f aca="true" t="shared" si="4" ref="E22:F22">+E23+E24</f>
        <v>0</v>
      </c>
      <c r="F22" s="7">
        <f t="shared" si="4"/>
        <v>0</v>
      </c>
      <c r="G22" s="10">
        <f t="shared" si="1"/>
        <v>0</v>
      </c>
      <c r="H22" s="5"/>
      <c r="I22" s="12"/>
    </row>
    <row r="23" spans="1:7" ht="14.45">
      <c r="A23" s="6" t="s">
        <v>24</v>
      </c>
      <c r="B23" s="24">
        <v>0</v>
      </c>
      <c r="C23" s="27">
        <v>0</v>
      </c>
      <c r="D23" s="24">
        <v>0</v>
      </c>
      <c r="E23" s="24">
        <v>0</v>
      </c>
      <c r="F23" s="24">
        <v>0</v>
      </c>
      <c r="G23" s="10">
        <f t="shared" si="1"/>
        <v>0</v>
      </c>
    </row>
    <row r="24" spans="1:7" s="19" customFormat="1" ht="15">
      <c r="A24" s="13" t="s">
        <v>25</v>
      </c>
      <c r="B24" s="14">
        <v>0</v>
      </c>
      <c r="C24" s="20">
        <v>0</v>
      </c>
      <c r="D24" s="14">
        <v>0</v>
      </c>
      <c r="E24" s="14">
        <v>0</v>
      </c>
      <c r="F24" s="14">
        <f>+E24</f>
        <v>0</v>
      </c>
      <c r="G24" s="10">
        <f t="shared" si="1"/>
        <v>0</v>
      </c>
    </row>
    <row r="25" spans="1:9" s="19" customFormat="1" ht="15">
      <c r="A25" s="13" t="s">
        <v>18</v>
      </c>
      <c r="B25" s="14">
        <v>532149020.71999973</v>
      </c>
      <c r="C25" s="20">
        <v>-80575934.92</v>
      </c>
      <c r="D25" s="16">
        <f>+B25+C25</f>
        <v>451573085.7999997</v>
      </c>
      <c r="E25" s="16">
        <v>213455304.92</v>
      </c>
      <c r="F25" s="16">
        <v>172888379.75</v>
      </c>
      <c r="G25" s="10">
        <f t="shared" si="1"/>
        <v>238117780.87999973</v>
      </c>
      <c r="H25" s="28"/>
      <c r="I25" s="18"/>
    </row>
    <row r="26" spans="1:9" ht="25.5">
      <c r="A26" s="6" t="s">
        <v>19</v>
      </c>
      <c r="B26" s="7">
        <v>0</v>
      </c>
      <c r="C26" s="22">
        <f aca="true" t="shared" si="5" ref="C26:F26">+C27+C28</f>
        <v>0</v>
      </c>
      <c r="D26" s="7">
        <f t="shared" si="5"/>
        <v>0</v>
      </c>
      <c r="E26" s="7">
        <f t="shared" si="5"/>
        <v>0</v>
      </c>
      <c r="F26" s="7">
        <f t="shared" si="5"/>
        <v>0</v>
      </c>
      <c r="G26" s="10">
        <f t="shared" si="1"/>
        <v>0</v>
      </c>
      <c r="H26" s="11"/>
      <c r="I26" s="12"/>
    </row>
    <row r="27" spans="1:9" s="19" customFormat="1" ht="15">
      <c r="A27" s="29" t="s">
        <v>26</v>
      </c>
      <c r="B27" s="14">
        <v>0</v>
      </c>
      <c r="C27" s="15">
        <v>0</v>
      </c>
      <c r="D27" s="30">
        <v>0</v>
      </c>
      <c r="E27" s="30">
        <v>0</v>
      </c>
      <c r="F27" s="30">
        <f aca="true" t="shared" si="6" ref="F27">+D27</f>
        <v>0</v>
      </c>
      <c r="G27" s="10">
        <f t="shared" si="1"/>
        <v>0</v>
      </c>
      <c r="H27" s="11"/>
      <c r="I27" s="18"/>
    </row>
    <row r="28" spans="1:8" ht="15">
      <c r="A28" s="23" t="s">
        <v>27</v>
      </c>
      <c r="B28" s="7">
        <v>0</v>
      </c>
      <c r="C28" s="22">
        <v>0</v>
      </c>
      <c r="D28" s="31">
        <v>0</v>
      </c>
      <c r="E28" s="31">
        <v>0</v>
      </c>
      <c r="F28" s="31">
        <v>0</v>
      </c>
      <c r="G28" s="10">
        <f t="shared" si="1"/>
        <v>0</v>
      </c>
      <c r="H28" s="11"/>
    </row>
    <row r="29" spans="1:7" s="19" customFormat="1" ht="15">
      <c r="A29" s="13" t="s">
        <v>22</v>
      </c>
      <c r="B29" s="14">
        <v>0</v>
      </c>
      <c r="C29" s="20">
        <v>1941034.1600000001</v>
      </c>
      <c r="D29" s="42">
        <v>1941034.1600000001</v>
      </c>
      <c r="E29" s="42">
        <v>1936121.75</v>
      </c>
      <c r="F29" s="42">
        <v>1357919.48</v>
      </c>
      <c r="G29" s="16">
        <f>+D29-E29</f>
        <v>4912.410000000149</v>
      </c>
    </row>
    <row r="30" spans="1:9" ht="26.25" thickBot="1">
      <c r="A30" s="32" t="s">
        <v>28</v>
      </c>
      <c r="B30" s="33">
        <f>+B19+B8</f>
        <v>1736124415.4199998</v>
      </c>
      <c r="C30" s="34">
        <f aca="true" t="shared" si="7" ref="C30">+C19+C8</f>
        <v>-185843377.28000003</v>
      </c>
      <c r="D30" s="33">
        <f>+D19+D8</f>
        <v>1550281038.1399999</v>
      </c>
      <c r="E30" s="33">
        <f>+E19+E8</f>
        <v>824014411.59</v>
      </c>
      <c r="F30" s="33">
        <f>+F19+F8</f>
        <v>702386271.29</v>
      </c>
      <c r="G30" s="33">
        <f t="shared" si="1"/>
        <v>726266626.5499998</v>
      </c>
      <c r="H30" s="35"/>
      <c r="I30" s="12"/>
    </row>
    <row r="31" spans="1:9" s="19" customFormat="1" ht="15">
      <c r="A31" s="36"/>
      <c r="B31" s="37"/>
      <c r="C31" s="38"/>
      <c r="D31" s="37"/>
      <c r="E31" s="37"/>
      <c r="F31" s="37"/>
      <c r="G31" s="37"/>
      <c r="H31" s="39"/>
      <c r="I31" s="18"/>
    </row>
    <row r="32" spans="1:7" s="19" customFormat="1" ht="15">
      <c r="A32" s="40" t="s">
        <v>30</v>
      </c>
      <c r="C32" s="41"/>
      <c r="E32" s="41"/>
      <c r="F32" s="41"/>
      <c r="G32" s="18"/>
    </row>
    <row r="33" spans="1:7" s="19" customFormat="1" ht="15">
      <c r="A33" s="40"/>
      <c r="D33" s="18"/>
      <c r="E33" s="18"/>
      <c r="F33" s="18"/>
      <c r="G33" s="18"/>
    </row>
    <row r="34" spans="1:7" s="19" customFormat="1" ht="15">
      <c r="A34" s="40"/>
      <c r="D34" s="18"/>
      <c r="E34" s="18"/>
      <c r="F34" s="18"/>
      <c r="G34" s="18"/>
    </row>
    <row r="35" s="19" customFormat="1" ht="15">
      <c r="A35" s="40"/>
    </row>
    <row r="36" s="19" customFormat="1" ht="15">
      <c r="A36" s="40"/>
    </row>
    <row r="37" s="19" customFormat="1" ht="15">
      <c r="A37" s="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" right="0" top="0" bottom="0" header="0.31496062992125984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olimpia.olvera</dc:creator>
  <cp:keywords/>
  <dc:description/>
  <cp:lastModifiedBy>Antonio Burgos Marin</cp:lastModifiedBy>
  <cp:lastPrinted>2019-11-12T18:54:22Z</cp:lastPrinted>
  <dcterms:created xsi:type="dcterms:W3CDTF">2019-11-12T18:29:50Z</dcterms:created>
  <dcterms:modified xsi:type="dcterms:W3CDTF">2019-11-20T17:24:56Z</dcterms:modified>
  <cp:category/>
  <cp:version/>
  <cp:contentType/>
  <cp:contentStatus/>
</cp:coreProperties>
</file>