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F6b_EAEPED_CA!$B$1:$H$72</definedName>
  </definedNames>
  <calcPr calcId="145621"/>
</workbook>
</file>

<file path=xl/calcChain.xml><?xml version="1.0" encoding="utf-8"?>
<calcChain xmlns="http://schemas.openxmlformats.org/spreadsheetml/2006/main">
  <c r="E65" i="1" l="1"/>
  <c r="H65" i="1"/>
  <c r="E64" i="1"/>
  <c r="H64" i="1"/>
  <c r="E63" i="1"/>
  <c r="H63" i="1"/>
  <c r="E62" i="1"/>
  <c r="H62" i="1" s="1"/>
  <c r="E61" i="1"/>
  <c r="H61" i="1"/>
  <c r="E60" i="1"/>
  <c r="H60" i="1"/>
  <c r="E59" i="1"/>
  <c r="H59" i="1"/>
  <c r="E58" i="1"/>
  <c r="H58" i="1" s="1"/>
  <c r="E57" i="1"/>
  <c r="H57" i="1"/>
  <c r="E56" i="1"/>
  <c r="H56" i="1"/>
  <c r="E55" i="1"/>
  <c r="H55" i="1"/>
  <c r="E54" i="1"/>
  <c r="H54" i="1" s="1"/>
  <c r="E51" i="1"/>
  <c r="H51" i="1"/>
  <c r="E47" i="1"/>
  <c r="H47" i="1"/>
  <c r="E46" i="1"/>
  <c r="H46" i="1"/>
  <c r="E45" i="1"/>
  <c r="H45" i="1" s="1"/>
  <c r="E44" i="1"/>
  <c r="H44" i="1"/>
  <c r="E43" i="1"/>
  <c r="H43" i="1"/>
  <c r="E42" i="1"/>
  <c r="H42" i="1"/>
  <c r="E41" i="1"/>
  <c r="H41" i="1" s="1"/>
  <c r="E40" i="1"/>
  <c r="E38" i="1" s="1"/>
  <c r="H40" i="1"/>
  <c r="C38" i="1"/>
  <c r="D38" i="1"/>
  <c r="F38" i="1"/>
  <c r="F67" i="1" s="1"/>
  <c r="G38" i="1"/>
  <c r="D9" i="1"/>
  <c r="D67" i="1" s="1"/>
  <c r="F9" i="1"/>
  <c r="G9" i="1"/>
  <c r="G67" i="1" s="1"/>
  <c r="C9" i="1"/>
  <c r="C67" i="1" s="1"/>
  <c r="E39" i="1"/>
  <c r="H39" i="1"/>
  <c r="H66" i="1"/>
  <c r="E9" i="1"/>
  <c r="H9" i="1"/>
  <c r="H38" i="1" l="1"/>
  <c r="H67" i="1" s="1"/>
  <c r="E67" i="1"/>
</calcChain>
</file>

<file path=xl/sharedStrings.xml><?xml version="1.0" encoding="utf-8"?>
<sst xmlns="http://schemas.openxmlformats.org/spreadsheetml/2006/main" count="71" uniqueCount="44">
  <si>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</si>
  <si>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</si>
  <si>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</si>
  <si>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</si>
  <si>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</si>
  <si>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</si>
  <si>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</si>
  <si>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</si>
  <si>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</si>
  <si>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</si>
  <si>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</si>
  <si>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</si>
  <si>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</si>
  <si>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</si>
  <si>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A. H. Ayuntamiento</t>
  </si>
  <si>
    <t>B. Organo Interno de Control</t>
  </si>
  <si>
    <t>“Bajo protesta de decir verdad declaramos que los Estados Financieros y sus notas, son razonablemente correctos y son responsabilidad del emisor”.</t>
  </si>
  <si>
    <t xml:space="preserve">Municipio de Querétaro       
</t>
  </si>
  <si>
    <t>Del 1 de Enero al 31 de Marzo de 2021 (b)</t>
  </si>
  <si>
    <t>C. Coordinación de la oficina de la Presidencia Municipal</t>
  </si>
  <si>
    <t>D. Coordinación de agenda</t>
  </si>
  <si>
    <t>E. Coordinación de giras</t>
  </si>
  <si>
    <t>F. Coordinación de relaciones públicas y vinculación interinstitucional</t>
  </si>
  <si>
    <t>G. Coordinación General de Comunicación Social Municipal</t>
  </si>
  <si>
    <t>H. Secretaría del Ayuntamiento</t>
  </si>
  <si>
    <t>I. Secretaría General de Gobierno Municipal</t>
  </si>
  <si>
    <t>J. Secretaría de Finanzas</t>
  </si>
  <si>
    <t>K. Secretaría de Servicios Públicos Municipales</t>
  </si>
  <si>
    <t>L. Secretaría de Desarrollo Sostenible</t>
  </si>
  <si>
    <t>M. Secretaría de Desarrollo Humano y Social</t>
  </si>
  <si>
    <t>N. Secretaría de Seguridad Pública Municipal</t>
  </si>
  <si>
    <t>Ñ. Secretaría de Obras Públicas Municipales</t>
  </si>
  <si>
    <t>O. Secretaría de Administración</t>
  </si>
  <si>
    <t xml:space="preserve">P. Sistema Municipal para el Desarrollo Integral de la Familia </t>
  </si>
  <si>
    <t xml:space="preserve">Q. Instituto Municipal de Planeación        </t>
  </si>
  <si>
    <t xml:space="preserve">R. Fideicomiso Queretano para la  Conservación del Medio Ambiente   </t>
  </si>
  <si>
    <t xml:space="preserve">S. Coordinación de Delegados e Institutos Desconcentrados     </t>
  </si>
  <si>
    <t xml:space="preserve">T. Secretaría de Movilidad       </t>
  </si>
  <si>
    <t xml:space="preserve">U. Secretaría de Turismo     </t>
  </si>
  <si>
    <t>V. Secretaría Adjunta</t>
  </si>
  <si>
    <t xml:space="preserve">W. Secretaría de Gestión Ciudadana       </t>
  </si>
  <si>
    <t xml:space="preserve">X. Parque Bicentenario         </t>
  </si>
  <si>
    <t xml:space="preserve">Y. Secretaría de Cultura         </t>
  </si>
  <si>
    <t xml:space="preserve">Z. Coordinación de Gabinete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</si>
</sst>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 ;[Red]\-#,##0\ "/>
    <numFmt numFmtId="170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170" fontId="1" fillId="0" borderId="4" xfId="0" applyNumberFormat="1" applyFont="1" applyBorder="1" applyAlignment="1">
      <alignment horizontal="right" vertical="center" wrapText="1"/>
    </xf>
    <xf numFmtId="170" fontId="1" fillId="0" borderId="2" xfId="0" applyNumberFormat="1" applyFont="1" applyBorder="1" applyAlignment="1">
      <alignment horizontal="right" vertical="center" wrapText="1"/>
    </xf>
    <xf numFmtId="170" fontId="2" fillId="0" borderId="2" xfId="0" applyNumberFormat="1" applyFont="1" applyBorder="1" applyAlignment="1">
      <alignment horizontal="right" vertical="center" wrapText="1"/>
    </xf>
    <xf numFmtId="170" fontId="2" fillId="0" borderId="5" xfId="0" applyNumberFormat="1" applyFont="1" applyBorder="1" applyAlignment="1">
      <alignment horizontal="right" vertical="center"/>
    </xf>
    <xf numFmtId="170" fontId="2" fillId="0" borderId="5" xfId="0" applyNumberFormat="1" applyFont="1" applyBorder="1" applyAlignment="1">
      <alignment horizontal="right" vertical="center" wrapText="1"/>
    </xf>
    <xf numFmtId="170" fontId="1" fillId="0" borderId="5" xfId="0" applyNumberFormat="1" applyFont="1" applyBorder="1" applyAlignment="1">
      <alignment horizontal="right" vertical="center" wrapText="1"/>
    </xf>
    <xf numFmtId="170" fontId="2" fillId="0" borderId="1" xfId="0" applyNumberFormat="1" applyFont="1" applyBorder="1" applyAlignment="1">
      <alignment horizontal="right" vertical="center" wrapText="1"/>
    </xf>
    <xf numFmtId="170" fontId="2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3"/>
  <sheetViews>
    <sheetView tabSelected="1" workbookViewId="0">
      <pane ySplit="8" topLeftCell="A57" activePane="bottomLeft" state="frozen"/>
      <selection pane="bottomLeft" activeCell="C78" sqref="C78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4" t="s">
        <v>17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x14ac:dyDescent="0.2">
      <c r="B5" s="27" t="s">
        <v>18</v>
      </c>
      <c r="C5" s="28"/>
      <c r="D5" s="28"/>
      <c r="E5" s="28"/>
      <c r="F5" s="28"/>
      <c r="G5" s="28"/>
      <c r="H5" s="29"/>
    </row>
    <row r="6" spans="2:8" ht="13.5" thickBot="1" x14ac:dyDescent="0.25">
      <c r="B6" s="30" t="s">
        <v>2</v>
      </c>
      <c r="C6" s="31"/>
      <c r="D6" s="31"/>
      <c r="E6" s="31"/>
      <c r="F6" s="31"/>
      <c r="G6" s="31"/>
      <c r="H6" s="32"/>
    </row>
    <row r="7" spans="2:8" ht="13.5" thickBot="1" x14ac:dyDescent="0.25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6.25" thickBot="1" x14ac:dyDescent="0.25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x14ac:dyDescent="0.2">
      <c r="B9" s="2" t="s">
        <v>12</v>
      </c>
      <c r="C9" s="11">
        <f t="shared" ref="C9:H9" si="0">SUM(C10:C36)</f>
        <v>3922831242</v>
      </c>
      <c r="D9" s="11">
        <f t="shared" si="0"/>
        <v>1443422745.0900011</v>
      </c>
      <c r="E9" s="12">
        <f t="shared" si="0"/>
        <v>5366253987.0900011</v>
      </c>
      <c r="F9" s="11">
        <f t="shared" si="0"/>
        <v>1519637658.3200004</v>
      </c>
      <c r="G9" s="11">
        <f t="shared" si="0"/>
        <v>1177128839.2299998</v>
      </c>
      <c r="H9" s="11">
        <f t="shared" si="0"/>
        <v>3846616328.7699986</v>
      </c>
    </row>
    <row r="10" spans="2:8" ht="12.75" customHeight="1" x14ac:dyDescent="0.2">
      <c r="B10" s="7" t="s">
        <v>14</v>
      </c>
      <c r="C10" s="13">
        <v>35076318</v>
      </c>
      <c r="D10" s="13">
        <v>-254729.87999999989</v>
      </c>
      <c r="E10" s="13">
        <v>34821588.11999999</v>
      </c>
      <c r="F10" s="13">
        <v>8980070.7099999972</v>
      </c>
      <c r="G10" s="13">
        <v>7223997.1700000027</v>
      </c>
      <c r="H10" s="14">
        <v>25841517.41</v>
      </c>
    </row>
    <row r="11" spans="2:8" x14ac:dyDescent="0.2">
      <c r="B11" s="7" t="s">
        <v>15</v>
      </c>
      <c r="C11" s="13">
        <v>23440225</v>
      </c>
      <c r="D11" s="13">
        <v>720261.01999999979</v>
      </c>
      <c r="E11" s="13">
        <v>24160486.020000014</v>
      </c>
      <c r="F11" s="13">
        <v>6754823.6300000064</v>
      </c>
      <c r="G11" s="13">
        <v>5426570.7900000028</v>
      </c>
      <c r="H11" s="14">
        <v>17405662.390000004</v>
      </c>
    </row>
    <row r="12" spans="2:8" x14ac:dyDescent="0.2">
      <c r="B12" s="7" t="s">
        <v>19</v>
      </c>
      <c r="C12" s="13">
        <v>23191133</v>
      </c>
      <c r="D12" s="13">
        <v>-1996981.0999999999</v>
      </c>
      <c r="E12" s="13">
        <v>21194151.899999995</v>
      </c>
      <c r="F12" s="13">
        <v>3335526.7300000004</v>
      </c>
      <c r="G12" s="13">
        <v>2614077.4200000004</v>
      </c>
      <c r="H12" s="14">
        <v>17858625.170000002</v>
      </c>
    </row>
    <row r="13" spans="2:8" x14ac:dyDescent="0.2">
      <c r="B13" s="7" t="s">
        <v>20</v>
      </c>
      <c r="C13" s="13">
        <v>4538087</v>
      </c>
      <c r="D13" s="13">
        <v>-718363.78999999992</v>
      </c>
      <c r="E13" s="13">
        <v>3819723.21</v>
      </c>
      <c r="F13" s="13">
        <v>613852.68000000005</v>
      </c>
      <c r="G13" s="13">
        <v>524233.10999999987</v>
      </c>
      <c r="H13" s="14">
        <v>3205870.5300000003</v>
      </c>
    </row>
    <row r="14" spans="2:8" x14ac:dyDescent="0.2">
      <c r="B14" s="7" t="s">
        <v>21</v>
      </c>
      <c r="C14" s="13">
        <v>12709477</v>
      </c>
      <c r="D14" s="13">
        <v>-102553.65000000005</v>
      </c>
      <c r="E14" s="13">
        <v>12606923.350000005</v>
      </c>
      <c r="F14" s="13">
        <v>3378278.1100000013</v>
      </c>
      <c r="G14" s="13">
        <v>2816680.1600000006</v>
      </c>
      <c r="H14" s="14">
        <v>9228645.2400000002</v>
      </c>
    </row>
    <row r="15" spans="2:8" ht="25.5" x14ac:dyDescent="0.2">
      <c r="B15" s="7" t="s">
        <v>22</v>
      </c>
      <c r="C15" s="13">
        <v>11485379</v>
      </c>
      <c r="D15" s="13">
        <v>2777991.7300000004</v>
      </c>
      <c r="E15" s="13">
        <v>14263370.729999999</v>
      </c>
      <c r="F15" s="13">
        <v>4090199.6100000003</v>
      </c>
      <c r="G15" s="13">
        <v>3403801.8500000006</v>
      </c>
      <c r="H15" s="14">
        <v>10173171.119999999</v>
      </c>
    </row>
    <row r="16" spans="2:8" x14ac:dyDescent="0.2">
      <c r="B16" s="7" t="s">
        <v>23</v>
      </c>
      <c r="C16" s="13">
        <v>34261355</v>
      </c>
      <c r="D16" s="13">
        <v>40137558.050000004</v>
      </c>
      <c r="E16" s="13">
        <v>74398913.050000012</v>
      </c>
      <c r="F16" s="13">
        <v>9895135.670000013</v>
      </c>
      <c r="G16" s="13">
        <v>7025046.7100000046</v>
      </c>
      <c r="H16" s="14">
        <v>64503777.38000001</v>
      </c>
    </row>
    <row r="17" spans="2:8" x14ac:dyDescent="0.2">
      <c r="B17" s="7" t="s">
        <v>24</v>
      </c>
      <c r="C17" s="13">
        <v>46705420</v>
      </c>
      <c r="D17" s="13">
        <v>538277.62000000046</v>
      </c>
      <c r="E17" s="13">
        <v>47243697.619999997</v>
      </c>
      <c r="F17" s="13">
        <v>14087984.960000001</v>
      </c>
      <c r="G17" s="13">
        <v>12338584.969999999</v>
      </c>
      <c r="H17" s="14">
        <v>33155712.660000004</v>
      </c>
    </row>
    <row r="18" spans="2:8" x14ac:dyDescent="0.2">
      <c r="B18" s="7" t="s">
        <v>25</v>
      </c>
      <c r="C18" s="13">
        <v>150902945</v>
      </c>
      <c r="D18" s="13">
        <v>6426173.5400000028</v>
      </c>
      <c r="E18" s="13">
        <v>157329118.53999993</v>
      </c>
      <c r="F18" s="13">
        <v>41458944.319999985</v>
      </c>
      <c r="G18" s="13">
        <v>32277722.569999997</v>
      </c>
      <c r="H18" s="14">
        <v>115870174.21999994</v>
      </c>
    </row>
    <row r="19" spans="2:8" x14ac:dyDescent="0.2">
      <c r="B19" s="7" t="s">
        <v>26</v>
      </c>
      <c r="C19" s="13">
        <v>104862909</v>
      </c>
      <c r="D19" s="13">
        <v>472944110.41000038</v>
      </c>
      <c r="E19" s="13">
        <v>577807019.41000044</v>
      </c>
      <c r="F19" s="13">
        <v>63432023.949999951</v>
      </c>
      <c r="G19" s="13">
        <v>51670015.859999985</v>
      </c>
      <c r="H19" s="14">
        <v>514374995.4600001</v>
      </c>
    </row>
    <row r="20" spans="2:8" x14ac:dyDescent="0.2">
      <c r="B20" s="7" t="s">
        <v>27</v>
      </c>
      <c r="C20" s="13">
        <v>865860615</v>
      </c>
      <c r="D20" s="13">
        <v>206227076.18999988</v>
      </c>
      <c r="E20" s="13">
        <v>1072087691.1899999</v>
      </c>
      <c r="F20" s="13">
        <v>432885909.18999994</v>
      </c>
      <c r="G20" s="13">
        <v>201592871.65999991</v>
      </c>
      <c r="H20" s="14">
        <v>639201781.99999952</v>
      </c>
    </row>
    <row r="21" spans="2:8" ht="12.75" customHeight="1" x14ac:dyDescent="0.2">
      <c r="B21" s="7" t="s">
        <v>28</v>
      </c>
      <c r="C21" s="13">
        <v>72502629</v>
      </c>
      <c r="D21" s="13">
        <v>9859846.5300000031</v>
      </c>
      <c r="E21" s="13">
        <v>82362475.53000015</v>
      </c>
      <c r="F21" s="13">
        <v>23102298.609999981</v>
      </c>
      <c r="G21" s="13">
        <v>18362178.099999994</v>
      </c>
      <c r="H21" s="14">
        <v>59260176.920000032</v>
      </c>
    </row>
    <row r="22" spans="2:8" x14ac:dyDescent="0.2">
      <c r="B22" s="7" t="s">
        <v>29</v>
      </c>
      <c r="C22" s="13">
        <v>263502792</v>
      </c>
      <c r="D22" s="13">
        <v>43076088.480000086</v>
      </c>
      <c r="E22" s="13">
        <v>306578880.47999954</v>
      </c>
      <c r="F22" s="13">
        <v>80628377.100000098</v>
      </c>
      <c r="G22" s="13">
        <v>72882565.020000219</v>
      </c>
      <c r="H22" s="14">
        <v>225950503.37999988</v>
      </c>
    </row>
    <row r="23" spans="2:8" x14ac:dyDescent="0.2">
      <c r="B23" s="7" t="s">
        <v>30</v>
      </c>
      <c r="C23" s="13">
        <v>285555495</v>
      </c>
      <c r="D23" s="13">
        <v>-31670343.480000049</v>
      </c>
      <c r="E23" s="13">
        <v>253885151.52000022</v>
      </c>
      <c r="F23" s="13">
        <v>148523411.51000008</v>
      </c>
      <c r="G23" s="13">
        <v>132796787.0599999</v>
      </c>
      <c r="H23" s="14">
        <v>105361740.01000006</v>
      </c>
    </row>
    <row r="24" spans="2:8" x14ac:dyDescent="0.2">
      <c r="B24" s="7" t="s">
        <v>31</v>
      </c>
      <c r="C24" s="13">
        <v>656452640</v>
      </c>
      <c r="D24" s="13">
        <v>704419777.03000033</v>
      </c>
      <c r="E24" s="13">
        <v>1360872417.0300004</v>
      </c>
      <c r="F24" s="13">
        <v>335766335.80000007</v>
      </c>
      <c r="G24" s="13">
        <v>322706260.01000011</v>
      </c>
      <c r="H24" s="14">
        <v>1025106081.2299999</v>
      </c>
    </row>
    <row r="25" spans="2:8" x14ac:dyDescent="0.2">
      <c r="B25" s="7" t="s">
        <v>32</v>
      </c>
      <c r="C25" s="13">
        <v>503644016</v>
      </c>
      <c r="D25" s="13">
        <v>-65931656.770000026</v>
      </c>
      <c r="E25" s="13">
        <v>437712359.23000008</v>
      </c>
      <c r="F25" s="13">
        <v>91109393.830000058</v>
      </c>
      <c r="G25" s="13">
        <v>75258550.639999956</v>
      </c>
      <c r="H25" s="14">
        <v>346602965.40000015</v>
      </c>
    </row>
    <row r="26" spans="2:8" ht="25.5" x14ac:dyDescent="0.2">
      <c r="B26" s="7" t="s">
        <v>33</v>
      </c>
      <c r="C26" s="13">
        <v>242950677</v>
      </c>
      <c r="D26" s="13">
        <v>12938391.41</v>
      </c>
      <c r="E26" s="13">
        <v>255889068.41</v>
      </c>
      <c r="F26" s="13">
        <v>105535552.13</v>
      </c>
      <c r="G26" s="13">
        <v>101972841.05999997</v>
      </c>
      <c r="H26" s="14">
        <v>150353516.27999997</v>
      </c>
    </row>
    <row r="27" spans="2:8" x14ac:dyDescent="0.2">
      <c r="B27" s="7" t="s">
        <v>34</v>
      </c>
      <c r="C27" s="13">
        <v>10515433</v>
      </c>
      <c r="D27" s="13">
        <v>5406576.9800000004</v>
      </c>
      <c r="E27" s="13">
        <v>15922009.98</v>
      </c>
      <c r="F27" s="13">
        <v>7757471.5299999993</v>
      </c>
      <c r="G27" s="13">
        <v>7241011.4100000001</v>
      </c>
      <c r="H27" s="14">
        <v>8164538.4500000011</v>
      </c>
    </row>
    <row r="28" spans="2:8" ht="25.5" x14ac:dyDescent="0.2">
      <c r="B28" s="7" t="s">
        <v>35</v>
      </c>
      <c r="C28" s="13">
        <v>7224111</v>
      </c>
      <c r="D28" s="13">
        <v>970204.79</v>
      </c>
      <c r="E28" s="13">
        <v>8194315.790000001</v>
      </c>
      <c r="F28" s="13">
        <v>2931323.73</v>
      </c>
      <c r="G28" s="13">
        <v>2664544.13</v>
      </c>
      <c r="H28" s="14">
        <v>5262992.0600000005</v>
      </c>
    </row>
    <row r="29" spans="2:8" ht="12.75" customHeight="1" x14ac:dyDescent="0.2">
      <c r="B29" s="7" t="s">
        <v>36</v>
      </c>
      <c r="C29" s="13">
        <v>143587938</v>
      </c>
      <c r="D29" s="13">
        <v>25271192.440000005</v>
      </c>
      <c r="E29" s="13">
        <v>168859130.44000012</v>
      </c>
      <c r="F29" s="13">
        <v>43257668.050000012</v>
      </c>
      <c r="G29" s="13">
        <v>34513455.469999984</v>
      </c>
      <c r="H29" s="14">
        <v>125601462.39000003</v>
      </c>
    </row>
    <row r="30" spans="2:8" x14ac:dyDescent="0.2">
      <c r="B30" s="7" t="s">
        <v>37</v>
      </c>
      <c r="C30" s="13">
        <v>204609333</v>
      </c>
      <c r="D30" s="13">
        <v>6838178.6899999967</v>
      </c>
      <c r="E30" s="13">
        <v>211447511.69</v>
      </c>
      <c r="F30" s="13">
        <v>48115767.569999978</v>
      </c>
      <c r="G30" s="13">
        <v>44540622.87999998</v>
      </c>
      <c r="H30" s="14">
        <v>163331744.11999992</v>
      </c>
    </row>
    <row r="31" spans="2:8" x14ac:dyDescent="0.2">
      <c r="B31" s="7" t="s">
        <v>38</v>
      </c>
      <c r="C31" s="13">
        <v>32918779</v>
      </c>
      <c r="D31" s="13">
        <v>-75033.689999999508</v>
      </c>
      <c r="E31" s="13">
        <v>32843745.309999995</v>
      </c>
      <c r="F31" s="13">
        <v>4240714.2499999991</v>
      </c>
      <c r="G31" s="13">
        <v>2679024.48</v>
      </c>
      <c r="H31" s="14">
        <v>28603031.060000002</v>
      </c>
    </row>
    <row r="32" spans="2:8" x14ac:dyDescent="0.2">
      <c r="B32" s="7" t="s">
        <v>39</v>
      </c>
      <c r="C32" s="13">
        <v>6250060</v>
      </c>
      <c r="D32" s="13">
        <v>341843.14000000013</v>
      </c>
      <c r="E32" s="13">
        <v>6591903.1400000025</v>
      </c>
      <c r="F32" s="13">
        <v>1976316.2999999998</v>
      </c>
      <c r="G32" s="13">
        <v>1561419.87</v>
      </c>
      <c r="H32" s="14">
        <v>4615586.839999998</v>
      </c>
    </row>
    <row r="33" spans="2:8" x14ac:dyDescent="0.2">
      <c r="B33" s="7" t="s">
        <v>40</v>
      </c>
      <c r="C33" s="13">
        <v>79926812</v>
      </c>
      <c r="D33" s="13">
        <v>7832724.2400000021</v>
      </c>
      <c r="E33" s="13">
        <v>87759536.24000001</v>
      </c>
      <c r="F33" s="13">
        <v>17595565.049999997</v>
      </c>
      <c r="G33" s="13">
        <v>15854134.319999997</v>
      </c>
      <c r="H33" s="14">
        <v>70163971.189999983</v>
      </c>
    </row>
    <row r="34" spans="2:8" x14ac:dyDescent="0.2">
      <c r="B34" s="7" t="s">
        <v>41</v>
      </c>
      <c r="C34" s="13">
        <v>2850000</v>
      </c>
      <c r="D34" s="13">
        <v>1713032</v>
      </c>
      <c r="E34" s="13">
        <v>4563032</v>
      </c>
      <c r="F34" s="13">
        <v>3863032</v>
      </c>
      <c r="G34" s="13">
        <v>3863032</v>
      </c>
      <c r="H34" s="14">
        <v>700000</v>
      </c>
    </row>
    <row r="35" spans="2:8" x14ac:dyDescent="0.2">
      <c r="B35" s="7" t="s">
        <v>42</v>
      </c>
      <c r="C35" s="13">
        <v>77161972</v>
      </c>
      <c r="D35" s="13">
        <v>-3395562.4699999983</v>
      </c>
      <c r="E35" s="13">
        <v>73766409.530000046</v>
      </c>
      <c r="F35" s="13">
        <v>12016082.639999997</v>
      </c>
      <c r="G35" s="13">
        <v>9681921.9099999983</v>
      </c>
      <c r="H35" s="14">
        <v>61750326.889999993</v>
      </c>
    </row>
    <row r="36" spans="2:8" x14ac:dyDescent="0.2">
      <c r="B36" s="7" t="s">
        <v>43</v>
      </c>
      <c r="C36" s="13">
        <v>20144692</v>
      </c>
      <c r="D36" s="13">
        <v>-871334.37000000069</v>
      </c>
      <c r="E36" s="13">
        <v>19273357.630000018</v>
      </c>
      <c r="F36" s="13">
        <v>4305598.6599999992</v>
      </c>
      <c r="G36" s="13">
        <v>3636888.5999999964</v>
      </c>
      <c r="H36" s="14">
        <v>14967758.969999997</v>
      </c>
    </row>
    <row r="37" spans="2:8" x14ac:dyDescent="0.2">
      <c r="B37" s="6"/>
      <c r="C37" s="15"/>
      <c r="D37" s="15"/>
      <c r="E37" s="15"/>
      <c r="F37" s="15"/>
      <c r="G37" s="15"/>
      <c r="H37" s="15"/>
    </row>
    <row r="38" spans="2:8" x14ac:dyDescent="0.2">
      <c r="B38" s="3" t="s">
        <v>13</v>
      </c>
      <c r="C38" s="12">
        <f t="shared" ref="C38:H38" si="1">SUM(C39:C65)</f>
        <v>885168758</v>
      </c>
      <c r="D38" s="12">
        <f t="shared" si="1"/>
        <v>199529976.25000006</v>
      </c>
      <c r="E38" s="12">
        <f t="shared" si="1"/>
        <v>1084698734.2499995</v>
      </c>
      <c r="F38" s="12">
        <f t="shared" si="1"/>
        <v>153250158.88999999</v>
      </c>
      <c r="G38" s="12">
        <f t="shared" si="1"/>
        <v>117381987.43000002</v>
      </c>
      <c r="H38" s="12">
        <f t="shared" si="1"/>
        <v>931448575.36000025</v>
      </c>
    </row>
    <row r="39" spans="2:8" x14ac:dyDescent="0.2">
      <c r="B39" s="7" t="s">
        <v>14</v>
      </c>
      <c r="C39" s="13">
        <v>0</v>
      </c>
      <c r="D39" s="13">
        <v>0</v>
      </c>
      <c r="E39" s="13">
        <f>C39+D39</f>
        <v>0</v>
      </c>
      <c r="F39" s="13">
        <v>0</v>
      </c>
      <c r="G39" s="13">
        <v>0</v>
      </c>
      <c r="H39" s="14">
        <f>E39-F39</f>
        <v>0</v>
      </c>
    </row>
    <row r="40" spans="2:8" x14ac:dyDescent="0.2">
      <c r="B40" s="7" t="s">
        <v>15</v>
      </c>
      <c r="C40" s="13">
        <v>0</v>
      </c>
      <c r="D40" s="13">
        <v>0</v>
      </c>
      <c r="E40" s="13">
        <f t="shared" ref="E40:E65" si="2">C40+D40</f>
        <v>0</v>
      </c>
      <c r="F40" s="13">
        <v>0</v>
      </c>
      <c r="G40" s="13">
        <v>0</v>
      </c>
      <c r="H40" s="14">
        <f t="shared" ref="H40:H65" si="3">E40-F40</f>
        <v>0</v>
      </c>
    </row>
    <row r="41" spans="2:8" x14ac:dyDescent="0.2">
      <c r="B41" s="7" t="s">
        <v>19</v>
      </c>
      <c r="C41" s="13">
        <v>0</v>
      </c>
      <c r="D41" s="13">
        <v>0</v>
      </c>
      <c r="E41" s="13">
        <f t="shared" si="2"/>
        <v>0</v>
      </c>
      <c r="F41" s="13">
        <v>0</v>
      </c>
      <c r="G41" s="13">
        <v>0</v>
      </c>
      <c r="H41" s="14">
        <f t="shared" si="3"/>
        <v>0</v>
      </c>
    </row>
    <row r="42" spans="2:8" x14ac:dyDescent="0.2">
      <c r="B42" s="7" t="s">
        <v>20</v>
      </c>
      <c r="C42" s="13">
        <v>0</v>
      </c>
      <c r="D42" s="13">
        <v>0</v>
      </c>
      <c r="E42" s="13">
        <f t="shared" si="2"/>
        <v>0</v>
      </c>
      <c r="F42" s="13">
        <v>0</v>
      </c>
      <c r="G42" s="13">
        <v>0</v>
      </c>
      <c r="H42" s="14">
        <f t="shared" si="3"/>
        <v>0</v>
      </c>
    </row>
    <row r="43" spans="2:8" x14ac:dyDescent="0.2">
      <c r="B43" s="7" t="s">
        <v>21</v>
      </c>
      <c r="C43" s="13">
        <v>0</v>
      </c>
      <c r="D43" s="13">
        <v>0</v>
      </c>
      <c r="E43" s="13">
        <f t="shared" si="2"/>
        <v>0</v>
      </c>
      <c r="F43" s="13">
        <v>0</v>
      </c>
      <c r="G43" s="13">
        <v>0</v>
      </c>
      <c r="H43" s="14">
        <f t="shared" si="3"/>
        <v>0</v>
      </c>
    </row>
    <row r="44" spans="2:8" ht="25.5" x14ac:dyDescent="0.2">
      <c r="B44" s="7" t="s">
        <v>22</v>
      </c>
      <c r="C44" s="13">
        <v>0</v>
      </c>
      <c r="D44" s="13">
        <v>0</v>
      </c>
      <c r="E44" s="13">
        <f t="shared" si="2"/>
        <v>0</v>
      </c>
      <c r="F44" s="13">
        <v>0</v>
      </c>
      <c r="G44" s="13">
        <v>0</v>
      </c>
      <c r="H44" s="14">
        <f t="shared" si="3"/>
        <v>0</v>
      </c>
    </row>
    <row r="45" spans="2:8" x14ac:dyDescent="0.2">
      <c r="B45" s="7" t="s">
        <v>23</v>
      </c>
      <c r="C45" s="13">
        <v>0</v>
      </c>
      <c r="D45" s="13">
        <v>0</v>
      </c>
      <c r="E45" s="13">
        <f t="shared" si="2"/>
        <v>0</v>
      </c>
      <c r="F45" s="13">
        <v>0</v>
      </c>
      <c r="G45" s="13">
        <v>0</v>
      </c>
      <c r="H45" s="14">
        <f t="shared" si="3"/>
        <v>0</v>
      </c>
    </row>
    <row r="46" spans="2:8" x14ac:dyDescent="0.2">
      <c r="B46" s="7" t="s">
        <v>24</v>
      </c>
      <c r="C46" s="13">
        <v>0</v>
      </c>
      <c r="D46" s="13">
        <v>0</v>
      </c>
      <c r="E46" s="13">
        <f t="shared" si="2"/>
        <v>0</v>
      </c>
      <c r="F46" s="13">
        <v>0</v>
      </c>
      <c r="G46" s="13">
        <v>0</v>
      </c>
      <c r="H46" s="14">
        <f t="shared" si="3"/>
        <v>0</v>
      </c>
    </row>
    <row r="47" spans="2:8" x14ac:dyDescent="0.2">
      <c r="B47" s="7" t="s">
        <v>25</v>
      </c>
      <c r="C47" s="13">
        <v>0</v>
      </c>
      <c r="D47" s="13">
        <v>0</v>
      </c>
      <c r="E47" s="13">
        <f t="shared" si="2"/>
        <v>0</v>
      </c>
      <c r="F47" s="13">
        <v>0</v>
      </c>
      <c r="G47" s="13">
        <v>0</v>
      </c>
      <c r="H47" s="14">
        <f t="shared" si="3"/>
        <v>0</v>
      </c>
    </row>
    <row r="48" spans="2:8" x14ac:dyDescent="0.2">
      <c r="B48" s="7" t="s">
        <v>26</v>
      </c>
      <c r="C48" s="13">
        <v>0</v>
      </c>
      <c r="D48" s="13">
        <v>4710975.6300000008</v>
      </c>
      <c r="E48" s="13">
        <v>4710975.6300000008</v>
      </c>
      <c r="F48" s="13">
        <v>0</v>
      </c>
      <c r="G48" s="13">
        <v>0</v>
      </c>
      <c r="H48" s="14">
        <v>4710975.6300000008</v>
      </c>
    </row>
    <row r="49" spans="2:8" x14ac:dyDescent="0.2">
      <c r="B49" s="7" t="s">
        <v>27</v>
      </c>
      <c r="C49" s="13">
        <v>0</v>
      </c>
      <c r="D49" s="13">
        <v>580000</v>
      </c>
      <c r="E49" s="13">
        <v>580000</v>
      </c>
      <c r="F49" s="13">
        <v>290000</v>
      </c>
      <c r="G49" s="13">
        <v>290000</v>
      </c>
      <c r="H49" s="14">
        <v>290000</v>
      </c>
    </row>
    <row r="50" spans="2:8" x14ac:dyDescent="0.2">
      <c r="B50" s="7" t="s">
        <v>28</v>
      </c>
      <c r="C50" s="13">
        <v>0</v>
      </c>
      <c r="D50" s="13">
        <v>1000000</v>
      </c>
      <c r="E50" s="13">
        <v>1000000</v>
      </c>
      <c r="F50" s="13">
        <v>1000000</v>
      </c>
      <c r="G50" s="13">
        <v>1000000</v>
      </c>
      <c r="H50" s="14">
        <v>0</v>
      </c>
    </row>
    <row r="51" spans="2:8" x14ac:dyDescent="0.2">
      <c r="B51" s="7" t="s">
        <v>29</v>
      </c>
      <c r="C51" s="13">
        <v>0</v>
      </c>
      <c r="D51" s="13">
        <v>0</v>
      </c>
      <c r="E51" s="13">
        <f t="shared" si="2"/>
        <v>0</v>
      </c>
      <c r="F51" s="13">
        <v>0</v>
      </c>
      <c r="G51" s="13">
        <v>0</v>
      </c>
      <c r="H51" s="14">
        <f t="shared" si="3"/>
        <v>0</v>
      </c>
    </row>
    <row r="52" spans="2:8" x14ac:dyDescent="0.2">
      <c r="B52" s="7" t="s">
        <v>30</v>
      </c>
      <c r="C52" s="13">
        <v>552213812</v>
      </c>
      <c r="D52" s="13">
        <v>89883930.920000032</v>
      </c>
      <c r="E52" s="13">
        <v>642097742.9199996</v>
      </c>
      <c r="F52" s="13">
        <v>117204160.68999997</v>
      </c>
      <c r="G52" s="13">
        <v>81573214.980000019</v>
      </c>
      <c r="H52" s="14">
        <v>524893582.2300002</v>
      </c>
    </row>
    <row r="53" spans="2:8" x14ac:dyDescent="0.2">
      <c r="B53" s="7" t="s">
        <v>31</v>
      </c>
      <c r="C53" s="13">
        <v>332954946</v>
      </c>
      <c r="D53" s="13">
        <v>103355069.70000003</v>
      </c>
      <c r="E53" s="13">
        <v>436310015.69999999</v>
      </c>
      <c r="F53" s="13">
        <v>34755998.200000003</v>
      </c>
      <c r="G53" s="13">
        <v>34518772.450000003</v>
      </c>
      <c r="H53" s="14">
        <v>401554017.50000006</v>
      </c>
    </row>
    <row r="54" spans="2:8" x14ac:dyDescent="0.2">
      <c r="B54" s="7" t="s">
        <v>32</v>
      </c>
      <c r="C54" s="13">
        <v>0</v>
      </c>
      <c r="D54" s="13">
        <v>0</v>
      </c>
      <c r="E54" s="13">
        <f t="shared" si="2"/>
        <v>0</v>
      </c>
      <c r="F54" s="13">
        <v>0</v>
      </c>
      <c r="G54" s="13">
        <v>0</v>
      </c>
      <c r="H54" s="14">
        <f t="shared" si="3"/>
        <v>0</v>
      </c>
    </row>
    <row r="55" spans="2:8" ht="25.5" x14ac:dyDescent="0.2">
      <c r="B55" s="7" t="s">
        <v>33</v>
      </c>
      <c r="C55" s="13">
        <v>0</v>
      </c>
      <c r="D55" s="13">
        <v>0</v>
      </c>
      <c r="E55" s="13">
        <f t="shared" si="2"/>
        <v>0</v>
      </c>
      <c r="F55" s="13">
        <v>0</v>
      </c>
      <c r="G55" s="13">
        <v>0</v>
      </c>
      <c r="H55" s="14">
        <f t="shared" si="3"/>
        <v>0</v>
      </c>
    </row>
    <row r="56" spans="2:8" x14ac:dyDescent="0.2">
      <c r="B56" s="7" t="s">
        <v>34</v>
      </c>
      <c r="C56" s="13">
        <v>0</v>
      </c>
      <c r="D56" s="13">
        <v>0</v>
      </c>
      <c r="E56" s="13">
        <f t="shared" si="2"/>
        <v>0</v>
      </c>
      <c r="F56" s="13">
        <v>0</v>
      </c>
      <c r="G56" s="13">
        <v>0</v>
      </c>
      <c r="H56" s="14">
        <f t="shared" si="3"/>
        <v>0</v>
      </c>
    </row>
    <row r="57" spans="2:8" ht="25.5" x14ac:dyDescent="0.2">
      <c r="B57" s="7" t="s">
        <v>35</v>
      </c>
      <c r="C57" s="13">
        <v>0</v>
      </c>
      <c r="D57" s="13">
        <v>0</v>
      </c>
      <c r="E57" s="13">
        <f t="shared" si="2"/>
        <v>0</v>
      </c>
      <c r="F57" s="13">
        <v>0</v>
      </c>
      <c r="G57" s="13">
        <v>0</v>
      </c>
      <c r="H57" s="14">
        <f t="shared" si="3"/>
        <v>0</v>
      </c>
    </row>
    <row r="58" spans="2:8" x14ac:dyDescent="0.2">
      <c r="B58" s="7" t="s">
        <v>36</v>
      </c>
      <c r="C58" s="13">
        <v>0</v>
      </c>
      <c r="D58" s="13">
        <v>0</v>
      </c>
      <c r="E58" s="13">
        <f t="shared" si="2"/>
        <v>0</v>
      </c>
      <c r="F58" s="13">
        <v>0</v>
      </c>
      <c r="G58" s="13">
        <v>0</v>
      </c>
      <c r="H58" s="14">
        <f t="shared" si="3"/>
        <v>0</v>
      </c>
    </row>
    <row r="59" spans="2:8" x14ac:dyDescent="0.2">
      <c r="B59" s="7" t="s">
        <v>37</v>
      </c>
      <c r="C59" s="13">
        <v>0</v>
      </c>
      <c r="D59" s="13">
        <v>0</v>
      </c>
      <c r="E59" s="13">
        <f t="shared" si="2"/>
        <v>0</v>
      </c>
      <c r="F59" s="13">
        <v>0</v>
      </c>
      <c r="G59" s="13">
        <v>0</v>
      </c>
      <c r="H59" s="14">
        <f t="shared" si="3"/>
        <v>0</v>
      </c>
    </row>
    <row r="60" spans="2:8" x14ac:dyDescent="0.2">
      <c r="B60" s="7" t="s">
        <v>38</v>
      </c>
      <c r="C60" s="13">
        <v>0</v>
      </c>
      <c r="D60" s="13">
        <v>0</v>
      </c>
      <c r="E60" s="13">
        <f t="shared" si="2"/>
        <v>0</v>
      </c>
      <c r="F60" s="13">
        <v>0</v>
      </c>
      <c r="G60" s="13">
        <v>0</v>
      </c>
      <c r="H60" s="14">
        <f t="shared" si="3"/>
        <v>0</v>
      </c>
    </row>
    <row r="61" spans="2:8" x14ac:dyDescent="0.2">
      <c r="B61" s="7" t="s">
        <v>39</v>
      </c>
      <c r="C61" s="13">
        <v>0</v>
      </c>
      <c r="D61" s="13">
        <v>0</v>
      </c>
      <c r="E61" s="13">
        <f t="shared" si="2"/>
        <v>0</v>
      </c>
      <c r="F61" s="13">
        <v>0</v>
      </c>
      <c r="G61" s="13">
        <v>0</v>
      </c>
      <c r="H61" s="14">
        <f t="shared" si="3"/>
        <v>0</v>
      </c>
    </row>
    <row r="62" spans="2:8" x14ac:dyDescent="0.2">
      <c r="B62" s="7" t="s">
        <v>40</v>
      </c>
      <c r="C62" s="13">
        <v>0</v>
      </c>
      <c r="D62" s="13">
        <v>0</v>
      </c>
      <c r="E62" s="13">
        <f t="shared" si="2"/>
        <v>0</v>
      </c>
      <c r="F62" s="13">
        <v>0</v>
      </c>
      <c r="G62" s="13">
        <v>0</v>
      </c>
      <c r="H62" s="14">
        <f t="shared" si="3"/>
        <v>0</v>
      </c>
    </row>
    <row r="63" spans="2:8" x14ac:dyDescent="0.2">
      <c r="B63" s="7" t="s">
        <v>41</v>
      </c>
      <c r="C63" s="13">
        <v>0</v>
      </c>
      <c r="D63" s="13">
        <v>0</v>
      </c>
      <c r="E63" s="13">
        <f t="shared" si="2"/>
        <v>0</v>
      </c>
      <c r="F63" s="13">
        <v>0</v>
      </c>
      <c r="G63" s="13">
        <v>0</v>
      </c>
      <c r="H63" s="14">
        <f t="shared" si="3"/>
        <v>0</v>
      </c>
    </row>
    <row r="64" spans="2:8" x14ac:dyDescent="0.2">
      <c r="B64" s="7" t="s">
        <v>42</v>
      </c>
      <c r="C64" s="13">
        <v>0</v>
      </c>
      <c r="D64" s="13">
        <v>0</v>
      </c>
      <c r="E64" s="13">
        <f t="shared" si="2"/>
        <v>0</v>
      </c>
      <c r="F64" s="13">
        <v>0</v>
      </c>
      <c r="G64" s="13">
        <v>0</v>
      </c>
      <c r="H64" s="14">
        <f t="shared" si="3"/>
        <v>0</v>
      </c>
    </row>
    <row r="65" spans="2:8" x14ac:dyDescent="0.2">
      <c r="B65" s="7" t="s">
        <v>43</v>
      </c>
      <c r="C65" s="13">
        <v>0</v>
      </c>
      <c r="D65" s="13">
        <v>0</v>
      </c>
      <c r="E65" s="13">
        <f t="shared" si="2"/>
        <v>0</v>
      </c>
      <c r="F65" s="13">
        <v>0</v>
      </c>
      <c r="G65" s="13">
        <v>0</v>
      </c>
      <c r="H65" s="14">
        <f t="shared" si="3"/>
        <v>0</v>
      </c>
    </row>
    <row r="66" spans="2:8" x14ac:dyDescent="0.2">
      <c r="B66" s="6"/>
      <c r="C66" s="15"/>
      <c r="D66" s="15"/>
      <c r="E66" s="15"/>
      <c r="F66" s="15"/>
      <c r="G66" s="15"/>
      <c r="H66" s="14">
        <f>E66-F66</f>
        <v>0</v>
      </c>
    </row>
    <row r="67" spans="2:8" x14ac:dyDescent="0.2">
      <c r="B67" s="2" t="s">
        <v>11</v>
      </c>
      <c r="C67" s="16">
        <f t="shared" ref="C67:H67" si="4">C9+C38</f>
        <v>4808000000</v>
      </c>
      <c r="D67" s="16">
        <f t="shared" si="4"/>
        <v>1642952721.3400011</v>
      </c>
      <c r="E67" s="16">
        <f t="shared" si="4"/>
        <v>6450952721.3400002</v>
      </c>
      <c r="F67" s="16">
        <f t="shared" si="4"/>
        <v>1672887817.2100005</v>
      </c>
      <c r="G67" s="16">
        <f t="shared" si="4"/>
        <v>1294510826.6599998</v>
      </c>
      <c r="H67" s="16">
        <f t="shared" si="4"/>
        <v>4778064904.1299992</v>
      </c>
    </row>
    <row r="68" spans="2:8" ht="13.5" thickBot="1" x14ac:dyDescent="0.25">
      <c r="B68" s="4"/>
      <c r="C68" s="17"/>
      <c r="D68" s="17"/>
      <c r="E68" s="17"/>
      <c r="F68" s="17"/>
      <c r="G68" s="17"/>
      <c r="H68" s="17"/>
    </row>
    <row r="70" spans="2:8" x14ac:dyDescent="0.2">
      <c r="B70" s="5" t="s">
        <v>16</v>
      </c>
    </row>
    <row r="71" spans="2:8" x14ac:dyDescent="0.2">
      <c r="B71" s="9"/>
      <c r="C71" s="8"/>
      <c r="D71" s="8"/>
      <c r="E71" s="8"/>
      <c r="F71" s="8"/>
      <c r="G71" s="8"/>
      <c r="H71" s="8"/>
    </row>
    <row r="72" spans="2:8" x14ac:dyDescent="0.2">
      <c r="B72" s="10"/>
    </row>
    <row r="73" spans="2:8" x14ac:dyDescent="0.2">
      <c r="C73" s="18"/>
      <c r="D73" s="18"/>
      <c r="E73" s="18"/>
      <c r="F73" s="18"/>
      <c r="G73" s="18"/>
      <c r="H73" s="1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2020-07-28T14:52:36Z</cp:lastPrinted>
  <dcterms:created xsi:type="dcterms:W3CDTF">2016-10-11T20:43:07Z</dcterms:created>
  <dcterms:modified xsi:type="dcterms:W3CDTF">2021-04-20T17:28:17Z</dcterms:modified>
</cp:coreProperties>
</file>