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65" windowWidth="19875" windowHeight="6645" activeTab="0"/>
  </bookViews>
  <sheets>
    <sheet name="F14" sheetId="1" r:id="rId1"/>
  </sheets>
  <definedNames/>
  <calcPr calcId="145621"/>
</workbook>
</file>

<file path=xl/sharedStrings.xml><?xml version="1.0" encoding="utf-8"?>
<sst xmlns="http://schemas.openxmlformats.org/spreadsheetml/2006/main" count="66" uniqueCount="55">
  <si>
    <t>Describir para qué se arrienda cada bien inmueble (el uso que se le da)</t>
  </si>
  <si>
    <t>Fecha (día, mes y año) que finaliza el arrendamiento de cada uno de los bienes inmuebles</t>
  </si>
  <si>
    <t>Fecha (día, mes y año) desde que se arrenda cada uno de los bienes inmuebles</t>
  </si>
  <si>
    <t xml:space="preserve">Nombre de la persona física o moral y su RFC a la que se le arrendan los inmuebles  </t>
  </si>
  <si>
    <t xml:space="preserve">Montos de arrendamiento por inmueble  </t>
  </si>
  <si>
    <t>Superficie Construccion de cada bien inmueble (arrendado)</t>
  </si>
  <si>
    <t>Nombre/descripción de cada bien inmueble (arrendado)</t>
  </si>
  <si>
    <t>PERIODO QUE SE INFORMA</t>
  </si>
  <si>
    <t>CRITERIO CIMTRA 14</t>
  </si>
  <si>
    <t>BLOQUE SOBRE BIENES Y SUS USOS</t>
  </si>
  <si>
    <t>INMUEBLES ARRENDADOS POR EL MUNICIPIO DE QUERETARO</t>
  </si>
  <si>
    <t>1136.82 m2</t>
  </si>
  <si>
    <t>Bienes ubicados el la calle Independencia con No. 14, 16 y 18</t>
  </si>
  <si>
    <t>Bodega para albergar más de 100 carritos de los comerciantes ambulantes</t>
  </si>
  <si>
    <t>Eloisa Vazquez Ramírez              RFC: VARE310214TZ9</t>
  </si>
  <si>
    <t>Bien ubicado en el Acceso III de la Zona Industrial Benito Juarez</t>
  </si>
  <si>
    <t>15,075 m2</t>
  </si>
  <si>
    <t>Semillas y Forrajes de Querétaro, S.A. de C.V.                    RFC: SFQ900505258</t>
  </si>
  <si>
    <t>Bodega General para Dependencias Municipales</t>
  </si>
  <si>
    <t xml:space="preserve">Luis Eduardo Nieto Fraga RFC: NIFL670913QB3 </t>
  </si>
  <si>
    <t>Bodega y estacionamiento Insti. Municipal de Cultura del Municipio de Querétaro</t>
  </si>
  <si>
    <t>Bien ubicado  en Pino Suarez No. 193 casi esq. Ignacio Pérez</t>
  </si>
  <si>
    <t>597.30 m2</t>
  </si>
  <si>
    <t>Bien ubicado en Prolongación  Corregidora Sur No. 25, centro Histórico</t>
  </si>
  <si>
    <t>1,824.02 m2</t>
  </si>
  <si>
    <t>Patronato de la Universidad Autónoma de Querétaro, A.C.  RFC: PUA6810051I1</t>
  </si>
  <si>
    <t>Oficinas de la Dirección del Instituto del Deporte y la Recreación</t>
  </si>
  <si>
    <t>531 m2</t>
  </si>
  <si>
    <t>Biblioteca Pública Municipal</t>
  </si>
  <si>
    <t>Renta Segura Querétaro, S.C. RFC: RSQ1405243S4</t>
  </si>
  <si>
    <t>Bien ubicado en 15 de Mayo No. 6, Centro Histórico</t>
  </si>
  <si>
    <t>1,616 m2</t>
  </si>
  <si>
    <t>Lucía Mena Salazar RFC: MESL7702087D6</t>
  </si>
  <si>
    <t>Museo y Centro Artesanal y Cultural Indigena de Querétaro</t>
  </si>
  <si>
    <t>Bien ubicado en Allende Sur No. 20, Centro</t>
  </si>
  <si>
    <t>Bien ubicado en Bosques de los Berros No. 406, Col. Bosques de las Lomas</t>
  </si>
  <si>
    <t>895 m2</t>
  </si>
  <si>
    <t>Norma Fabiola Camacho Solorio             RFC: CASN910226H60</t>
  </si>
  <si>
    <t>Oficinas De La Coordinación De Institutos Desconcentrados</t>
  </si>
  <si>
    <t>Bien ubicado Privada De La Concordia N° 3, Zona Industrial Querétaro</t>
  </si>
  <si>
    <t>2000 m2</t>
  </si>
  <si>
    <t>Lition Logistic, S.A. De C.V. RFC: LLO1207035V3</t>
  </si>
  <si>
    <t>Resguardo De Estructuras Almacenadas Por El Depto. De Imagen Urbana</t>
  </si>
  <si>
    <t>Bien ubicado en Zacapoaxtlas N° 83, Cerrito Colorado</t>
  </si>
  <si>
    <t xml:space="preserve">Casa De La Cultura Y Bibl. Mpal, Delegación Epigmenio González </t>
  </si>
  <si>
    <t>242.70 m2</t>
  </si>
  <si>
    <t>Martin Carlos Fernando Castillo Dominguez              RFC: CADM7104277WB</t>
  </si>
  <si>
    <t>Cuarto Trimestre 2019</t>
  </si>
  <si>
    <t>Bien ubicado en Carretera a Tlacote S/N Col. Ejido Modelo</t>
  </si>
  <si>
    <t>Adolfo López Mateos N° 19, Esq. Chiquihuite, Col. San Pablo</t>
  </si>
  <si>
    <t>229.00 m2 de Bodega y 80.00 m2 de oficinas</t>
  </si>
  <si>
    <t>2,193.24 m2 de Terreno y 36.60 m2 de construcción</t>
  </si>
  <si>
    <t>Trocal Inmobiliaria, S. de R.L. de C.V.</t>
  </si>
  <si>
    <t>Bodega de Muebles retirados de la vía pública por la Sría. de  Movilidad</t>
  </si>
  <si>
    <t>Jorge Arturo Aguirre 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</si>
</sst>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44" fontId="2" fillId="3" borderId="2" xfId="52" applyFont="1" applyFill="1" applyBorder="1" applyAlignment="1">
      <alignment horizontal="center" vertical="center" wrapText="1"/>
    </xf>
    <xf numFmtId="44" fontId="0" fillId="0" borderId="0" xfId="52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52" applyFont="1" applyAlignment="1">
      <alignment horizontal="center" vertic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52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7800" cy="1228725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0"/>
        <a:stretch>
          <a:fillRect/>
        </a:stretch>
      </xdr:blipFill>
      <xdr:spPr>
        <a:xfrm>
          <a:off x="0" y="0"/>
          <a:ext cx="1447800" cy="1228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552450</xdr:colOff>
      <xdr:row>0</xdr:row>
      <xdr:rowOff>85725</xdr:rowOff>
    </xdr:from>
    <xdr:ext cx="1514475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6515100" y="85725"/>
          <a:ext cx="1514475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Layout" workbookViewId="0" topLeftCell="A16">
      <selection activeCell="D17" sqref="D17"/>
    </sheetView>
  </sheetViews>
  <sheetFormatPr defaultColWidth="15.00390625" defaultRowHeight="15"/>
  <cols>
    <col min="2" max="2" width="16.28125" style="0" customWidth="1"/>
    <col min="3" max="3" width="13.7109375" style="0" customWidth="1"/>
    <col min="4" max="4" width="13.28125" style="3" customWidth="1"/>
    <col min="5" max="5" width="16.421875" style="0" customWidth="1"/>
    <col min="6" max="6" width="14.7109375" style="0" customWidth="1"/>
    <col min="7" max="7" width="14.140625" style="0" customWidth="1"/>
    <col min="8" max="8" width="19.8515625" style="0" customWidth="1"/>
  </cols>
  <sheetData>
    <row r="1" ht="15"/>
    <row r="2" spans="3:6" ht="15">
      <c r="C2" s="17" t="s">
        <v>9</v>
      </c>
      <c r="D2" s="17"/>
      <c r="E2" s="17"/>
      <c r="F2" s="17"/>
    </row>
    <row r="3" spans="4:5" ht="15">
      <c r="D3" s="18" t="s">
        <v>8</v>
      </c>
      <c r="E3" s="18"/>
    </row>
    <row r="4" spans="3:6" ht="15" customHeight="1">
      <c r="C4" s="16" t="s">
        <v>10</v>
      </c>
      <c r="D4" s="16"/>
      <c r="E4" s="16"/>
      <c r="F4" s="16"/>
    </row>
    <row r="5" spans="3:6" ht="15">
      <c r="C5" s="16"/>
      <c r="D5" s="16"/>
      <c r="E5" s="16"/>
      <c r="F5" s="16"/>
    </row>
    <row r="6" spans="3:6" ht="15">
      <c r="C6" s="16"/>
      <c r="D6" s="16"/>
      <c r="E6" s="16"/>
      <c r="F6" s="16"/>
    </row>
    <row r="8" spans="1:8" ht="105">
      <c r="A8" s="1" t="s">
        <v>7</v>
      </c>
      <c r="B8" s="1" t="s">
        <v>6</v>
      </c>
      <c r="C8" s="1" t="s">
        <v>5</v>
      </c>
      <c r="D8" s="2" t="s">
        <v>4</v>
      </c>
      <c r="E8" s="1" t="s">
        <v>3</v>
      </c>
      <c r="F8" s="1" t="s">
        <v>2</v>
      </c>
      <c r="G8" s="1" t="s">
        <v>1</v>
      </c>
      <c r="H8" s="1" t="s">
        <v>0</v>
      </c>
    </row>
    <row r="9" spans="1:8" ht="81.75" customHeight="1">
      <c r="A9" s="7" t="s">
        <v>47</v>
      </c>
      <c r="B9" s="8" t="s">
        <v>12</v>
      </c>
      <c r="C9" s="9" t="s">
        <v>11</v>
      </c>
      <c r="D9" s="10">
        <f>49032*3</f>
        <v>147096</v>
      </c>
      <c r="E9" s="9" t="s">
        <v>14</v>
      </c>
      <c r="F9" s="11">
        <v>43405</v>
      </c>
      <c r="G9" s="11">
        <v>43830</v>
      </c>
      <c r="H9" s="8" t="s">
        <v>13</v>
      </c>
    </row>
    <row r="10" spans="1:8" ht="78.75" customHeight="1">
      <c r="A10" s="7" t="s">
        <v>47</v>
      </c>
      <c r="B10" s="8" t="s">
        <v>15</v>
      </c>
      <c r="C10" s="9" t="s">
        <v>16</v>
      </c>
      <c r="D10" s="10">
        <f>231911.1*3</f>
        <v>695733.3</v>
      </c>
      <c r="E10" s="9" t="s">
        <v>17</v>
      </c>
      <c r="F10" s="11">
        <v>43405</v>
      </c>
      <c r="G10" s="11">
        <v>43830</v>
      </c>
      <c r="H10" s="8" t="s">
        <v>18</v>
      </c>
    </row>
    <row r="11" spans="1:8" ht="87.75" customHeight="1">
      <c r="A11" s="7" t="s">
        <v>47</v>
      </c>
      <c r="B11" s="8" t="s">
        <v>21</v>
      </c>
      <c r="C11" s="9" t="s">
        <v>22</v>
      </c>
      <c r="D11" s="10">
        <f>18006.83*3</f>
        <v>54020.490000000005</v>
      </c>
      <c r="E11" s="9" t="s">
        <v>19</v>
      </c>
      <c r="F11" s="11">
        <v>43374</v>
      </c>
      <c r="G11" s="11">
        <v>43830</v>
      </c>
      <c r="H11" s="8" t="s">
        <v>20</v>
      </c>
    </row>
    <row r="12" spans="1:8" ht="90">
      <c r="A12" s="7" t="s">
        <v>47</v>
      </c>
      <c r="B12" s="8" t="s">
        <v>23</v>
      </c>
      <c r="C12" s="9" t="s">
        <v>24</v>
      </c>
      <c r="D12" s="10">
        <f>24223.63*3</f>
        <v>72670.89</v>
      </c>
      <c r="E12" s="9" t="s">
        <v>25</v>
      </c>
      <c r="F12" s="11">
        <v>43405</v>
      </c>
      <c r="G12" s="11">
        <v>43830</v>
      </c>
      <c r="H12" s="8" t="s">
        <v>26</v>
      </c>
    </row>
    <row r="13" spans="1:8" ht="60">
      <c r="A13" s="7" t="s">
        <v>47</v>
      </c>
      <c r="B13" s="8" t="s">
        <v>30</v>
      </c>
      <c r="C13" s="9" t="s">
        <v>27</v>
      </c>
      <c r="D13" s="10">
        <f>46400*3</f>
        <v>139200</v>
      </c>
      <c r="E13" s="9" t="s">
        <v>29</v>
      </c>
      <c r="F13" s="11">
        <v>43405</v>
      </c>
      <c r="G13" s="11">
        <v>43830</v>
      </c>
      <c r="H13" s="8" t="s">
        <v>28</v>
      </c>
    </row>
    <row r="14" spans="1:8" ht="59.25" customHeight="1">
      <c r="A14" s="7" t="s">
        <v>47</v>
      </c>
      <c r="B14" s="8" t="s">
        <v>34</v>
      </c>
      <c r="C14" s="9" t="s">
        <v>31</v>
      </c>
      <c r="D14" s="10">
        <f>36859.58*3</f>
        <v>110578.74</v>
      </c>
      <c r="E14" s="9" t="s">
        <v>32</v>
      </c>
      <c r="F14" s="11">
        <v>43466</v>
      </c>
      <c r="G14" s="11">
        <v>43830</v>
      </c>
      <c r="H14" s="8" t="s">
        <v>33</v>
      </c>
    </row>
    <row r="15" spans="1:8" ht="72.75" customHeight="1">
      <c r="A15" s="7" t="s">
        <v>47</v>
      </c>
      <c r="B15" s="8" t="s">
        <v>35</v>
      </c>
      <c r="C15" s="9" t="s">
        <v>36</v>
      </c>
      <c r="D15" s="10">
        <f>116000*3</f>
        <v>348000</v>
      </c>
      <c r="E15" s="9" t="s">
        <v>37</v>
      </c>
      <c r="F15" s="11">
        <v>43191</v>
      </c>
      <c r="G15" s="11">
        <v>44469</v>
      </c>
      <c r="H15" s="12" t="s">
        <v>38</v>
      </c>
    </row>
    <row r="16" spans="1:8" ht="75">
      <c r="A16" s="7" t="s">
        <v>47</v>
      </c>
      <c r="B16" s="13" t="s">
        <v>39</v>
      </c>
      <c r="C16" s="9" t="s">
        <v>40</v>
      </c>
      <c r="D16" s="10">
        <f>110200*7</f>
        <v>771400</v>
      </c>
      <c r="E16" s="9" t="s">
        <v>41</v>
      </c>
      <c r="F16" s="11">
        <v>43617</v>
      </c>
      <c r="G16" s="11">
        <v>43830</v>
      </c>
      <c r="H16" s="13" t="s">
        <v>42</v>
      </c>
    </row>
    <row r="17" spans="1:8" ht="73.5" customHeight="1">
      <c r="A17" s="7" t="s">
        <v>47</v>
      </c>
      <c r="B17" s="13" t="s">
        <v>43</v>
      </c>
      <c r="C17" s="9" t="s">
        <v>45</v>
      </c>
      <c r="D17" s="10">
        <f>39440*3</f>
        <v>118320</v>
      </c>
      <c r="E17" s="14" t="s">
        <v>46</v>
      </c>
      <c r="F17" s="11">
        <v>43678</v>
      </c>
      <c r="G17" s="11">
        <v>43830</v>
      </c>
      <c r="H17" s="13" t="s">
        <v>44</v>
      </c>
    </row>
    <row r="18" spans="1:8" ht="58.5" customHeight="1">
      <c r="A18" s="7" t="s">
        <v>47</v>
      </c>
      <c r="B18" s="13" t="s">
        <v>48</v>
      </c>
      <c r="C18" s="15" t="s">
        <v>51</v>
      </c>
      <c r="D18" s="10">
        <f>50000*3</f>
        <v>150000</v>
      </c>
      <c r="E18" s="14" t="s">
        <v>52</v>
      </c>
      <c r="F18" s="11">
        <v>43739</v>
      </c>
      <c r="G18" s="11">
        <v>43830</v>
      </c>
      <c r="H18" s="13" t="s">
        <v>53</v>
      </c>
    </row>
    <row r="19" spans="1:8" ht="57.75" customHeight="1">
      <c r="A19" s="7" t="s">
        <v>47</v>
      </c>
      <c r="B19" s="13" t="s">
        <v>49</v>
      </c>
      <c r="C19" s="9" t="s">
        <v>50</v>
      </c>
      <c r="D19" s="10">
        <f>17400</f>
        <v>17400</v>
      </c>
      <c r="E19" s="14" t="s">
        <v>54</v>
      </c>
      <c r="F19" s="11">
        <v>43800</v>
      </c>
      <c r="G19" s="11">
        <v>43830</v>
      </c>
      <c r="H19" s="13" t="s">
        <v>44</v>
      </c>
    </row>
    <row r="20" spans="1:8" ht="15">
      <c r="A20" s="4"/>
      <c r="B20" s="5"/>
      <c r="C20" s="4"/>
      <c r="D20" s="6"/>
      <c r="E20" s="4"/>
      <c r="F20" s="4"/>
      <c r="G20" s="4"/>
      <c r="H20" s="5"/>
    </row>
    <row r="21" spans="1:8" ht="15">
      <c r="A21" s="4"/>
      <c r="B21" s="5"/>
      <c r="C21" s="4"/>
      <c r="D21" s="6"/>
      <c r="E21" s="4"/>
      <c r="F21" s="4"/>
      <c r="G21" s="4"/>
      <c r="H21" s="5"/>
    </row>
    <row r="22" spans="1:8" ht="15">
      <c r="A22" s="4"/>
      <c r="B22" s="5"/>
      <c r="C22" s="4"/>
      <c r="D22" s="6"/>
      <c r="E22" s="4"/>
      <c r="F22" s="4"/>
      <c r="G22" s="4"/>
      <c r="H22" s="5"/>
    </row>
  </sheetData>
  <mergeCells count="3">
    <mergeCell ref="C4:F6"/>
    <mergeCell ref="C2:F2"/>
    <mergeCell ref="D3:E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r:id="rId2"/>
  <headerFooter>
    <oddFooter>&amp;CF14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Juan Ignacio Ortega Garcia</cp:lastModifiedBy>
  <cp:lastPrinted>2020-01-14T22:21:20Z</cp:lastPrinted>
  <dcterms:created xsi:type="dcterms:W3CDTF">2019-10-17T16:37:52Z</dcterms:created>
  <dcterms:modified xsi:type="dcterms:W3CDTF">2020-01-14T23:11:58Z</dcterms:modified>
  <cp:category/>
  <cp:version/>
  <cp:contentType/>
  <cp:contentStatus/>
</cp:coreProperties>
</file>