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Sheet1!$B$1:$I$33</definedName>
  </definedNames>
  <calcPr calcId="145621"/>
</workbook>
</file>

<file path=xl/calcChain.xml><?xml version="1.0" encoding="utf-8"?>
<calcChain xmlns="http://schemas.openxmlformats.org/spreadsheetml/2006/main">
  <c r="E27" i="1" l="1"/>
  <c r="G27" i="1" l="1"/>
  <c r="I27" i="1"/>
  <c r="F27" i="1"/>
  <c r="H27" i="1"/>
  <c r="D27" i="1" l="1"/>
</calcChain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<sst xmlns="http://schemas.openxmlformats.org/spreadsheetml/2006/main" count="30" uniqueCount="23">
  <si>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</si>
  <si>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</si>
  <si>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</si>
  <si>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</si>
  <si>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</si>
  <si>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</si>
  <si>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</si>
  <si>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</si>
  <si>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</si>
  <si>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</si>
  <si>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</si>
  <si>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</si>
  <si>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</si>
  <si>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</si>
  <si>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</si>
  <si>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</si>
  <si>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</si>
  <si>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</si>
  <si>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</si>
  <si>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</si>
  <si>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</si>
  <si>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</si>
  <si>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01/01/2021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</si>
</sst>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  <charset val="134"/>
    </font>
    <font>
      <b/>
      <sz val="14"/>
      <name val="Arial"/>
      <family val="2"/>
    </font>
    <font>
      <b/>
      <sz val="16"/>
      <color indexed="8"/>
      <name val="Century Gothic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8" fillId="0" borderId="0" xfId="0" applyFont="1"/>
    <xf numFmtId="0" fontId="0" fillId="0" borderId="0" xfId="0"/>
    <xf numFmtId="0" fontId="19" fillId="0" borderId="0" xfId="0" applyFont="1"/>
    <xf numFmtId="0" fontId="20" fillId="33" borderId="0" xfId="0" applyNumberFormat="1" applyFont="1" applyFill="1" applyBorder="1" applyAlignment="1" applyProtection="1">
      <alignment horizontal="center" wrapText="1"/>
    </xf>
    <xf numFmtId="0" fontId="20" fillId="34" borderId="0" xfId="0" applyNumberFormat="1" applyFont="1" applyFill="1" applyBorder="1" applyAlignment="1" applyProtection="1">
      <alignment horizontal="center" wrapText="1"/>
    </xf>
    <xf numFmtId="0" fontId="20" fillId="35" borderId="0" xfId="0" applyNumberFormat="1" applyFont="1" applyFill="1" applyBorder="1" applyAlignment="1" applyProtection="1">
      <alignment vertical="center" wrapText="1"/>
    </xf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/>
    <xf numFmtId="0" fontId="21" fillId="0" borderId="0" xfId="0" applyNumberFormat="1" applyFont="1" applyFill="1" applyBorder="1" applyAlignment="1" applyProtection="1">
      <alignment horizontal="left"/>
    </xf>
    <xf numFmtId="43" fontId="19" fillId="0" borderId="0" xfId="0" applyNumberFormat="1" applyFont="1" applyFill="1" applyBorder="1" applyAlignment="1" applyProtection="1"/>
    <xf numFmtId="43" fontId="19" fillId="36" borderId="0" xfId="0" applyNumberFormat="1" applyFont="1" applyFill="1" applyBorder="1" applyAlignment="1" applyProtection="1"/>
    <xf numFmtId="43" fontId="21" fillId="36" borderId="0" xfId="0" applyNumberFormat="1" applyFont="1" applyFill="1" applyBorder="1" applyAlignment="1" applyProtection="1"/>
    <xf numFmtId="0" fontId="19" fillId="0" borderId="0" xfId="0" applyFont="1"/>
    <xf numFmtId="0" fontId="19" fillId="0" borderId="0" xfId="0" applyFont="1"/>
    <xf numFmtId="0" fontId="19" fillId="0" borderId="0" xfId="0" applyFont="1"/>
    <xf numFmtId="0" fontId="19" fillId="36" borderId="0" xfId="0" applyNumberFormat="1" applyFont="1" applyFill="1" applyBorder="1" applyAlignment="1" applyProtection="1"/>
    <xf numFmtId="0" fontId="21" fillId="35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19" fillId="0" borderId="0" xfId="0" applyFont="1"/>
    <xf numFmtId="0" fontId="20" fillId="35" borderId="0" xfId="0" applyNumberFormat="1" applyFont="1" applyFill="1" applyBorder="1" applyAlignment="1" applyProtection="1">
      <alignment horizontal="center" vertical="center" wrapText="1"/>
    </xf>
    <xf numFmtId="0" fontId="20" fillId="35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center" wrapText="1"/>
    </xf>
    <xf numFmtId="0" fontId="21" fillId="36" borderId="0" xfId="0" applyNumberFormat="1" applyFont="1" applyFill="1" applyBorder="1" applyAlignment="1" applyProtection="1">
      <alignment horizontal="left"/>
    </xf>
    <xf numFmtId="0" fontId="19" fillId="37" borderId="0" xfId="0" applyNumberFormat="1" applyFont="1" applyFill="1" applyBorder="1" applyAlignment="1" applyProtection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1</xdr:row>
      <xdr:rowOff>688</xdr:rowOff>
    </xdr:from>
    <xdr:to>
      <xdr:col>1</xdr:col>
      <xdr:colOff>2076449</xdr:colOff>
      <xdr:row>3</xdr:row>
      <xdr:rowOff>189635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" y="200713"/>
          <a:ext cx="1819275" cy="68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70" zoomScaleNormal="70" workbookViewId="0">
      <selection activeCell="E62" sqref="E62"/>
    </sheetView>
  </sheetViews>
  <sheetFormatPr baseColWidth="10" defaultColWidth="11.42578125" defaultRowHeight="15" customHeight="1"/>
  <cols>
    <col min="1" max="1" width="8.140625" style="3" customWidth="1"/>
    <col min="2" max="2" width="57.140625" customWidth="1"/>
    <col min="3" max="3" width="11.28515625" customWidth="1"/>
    <col min="4" max="4" width="31.28515625" bestFit="1" customWidth="1"/>
    <col min="5" max="5" width="39.5703125" bestFit="1" customWidth="1"/>
    <col min="6" max="6" width="30.85546875" bestFit="1" customWidth="1"/>
    <col min="7" max="9" width="31.28515625" bestFit="1" customWidth="1"/>
    <col min="11" max="11" width="16" bestFit="1" customWidth="1"/>
  </cols>
  <sheetData>
    <row r="1" spans="1:10" ht="20.2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4"/>
    </row>
    <row r="2" spans="1:10" ht="20.25">
      <c r="A2" s="4"/>
      <c r="B2" s="23" t="s">
        <v>1</v>
      </c>
      <c r="C2" s="23"/>
      <c r="D2" s="23"/>
      <c r="E2" s="23"/>
      <c r="F2" s="23"/>
      <c r="G2" s="23"/>
      <c r="H2" s="23"/>
      <c r="I2" s="23"/>
      <c r="J2" s="4"/>
    </row>
    <row r="3" spans="1:10" ht="20.25">
      <c r="A3" s="4"/>
      <c r="B3" s="23" t="s">
        <v>2</v>
      </c>
      <c r="C3" s="23"/>
      <c r="D3" s="23"/>
      <c r="E3" s="23"/>
      <c r="F3" s="23"/>
      <c r="G3" s="23"/>
      <c r="H3" s="23"/>
      <c r="I3" s="23"/>
      <c r="J3" s="4"/>
    </row>
    <row r="4" spans="1:10" ht="20.25">
      <c r="A4" s="4"/>
      <c r="B4" s="23" t="s">
        <v>3</v>
      </c>
      <c r="C4" s="23"/>
      <c r="D4" s="23"/>
      <c r="E4" s="23"/>
      <c r="F4" s="23"/>
      <c r="G4" s="23"/>
      <c r="H4" s="23"/>
      <c r="I4" s="23"/>
      <c r="J4" s="4"/>
    </row>
    <row r="5" spans="1:10" ht="20.25">
      <c r="A5" s="4"/>
      <c r="B5" s="23" t="s">
        <v>22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1" t="s">
        <v>4</v>
      </c>
      <c r="C10" s="22" t="s">
        <v>5</v>
      </c>
      <c r="D10" s="21" t="s">
        <v>6</v>
      </c>
      <c r="E10" s="21"/>
      <c r="F10" s="21"/>
      <c r="G10" s="21"/>
      <c r="H10" s="21"/>
      <c r="I10" s="7"/>
      <c r="J10" s="4"/>
    </row>
    <row r="11" spans="1:10" ht="30.6" customHeight="1">
      <c r="A11" s="4"/>
      <c r="B11" s="21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18" t="s">
        <v>5</v>
      </c>
      <c r="C12" s="18"/>
      <c r="D12" s="18"/>
      <c r="E12" s="18"/>
      <c r="F12" s="18"/>
      <c r="G12" s="18"/>
      <c r="H12" s="18"/>
      <c r="I12" s="18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18" t="s">
        <v>13</v>
      </c>
      <c r="C14" s="18"/>
      <c r="D14" s="18"/>
      <c r="E14" s="18"/>
      <c r="F14" s="18"/>
      <c r="G14" s="18"/>
      <c r="H14" s="18"/>
      <c r="I14" s="18"/>
      <c r="J14" s="4"/>
    </row>
    <row r="15" spans="1:10" ht="15" customHeight="1">
      <c r="A15" s="4"/>
      <c r="B15" s="19" t="s">
        <v>5</v>
      </c>
      <c r="C15" s="19"/>
      <c r="D15" s="19"/>
      <c r="E15" s="19"/>
      <c r="F15" s="19"/>
      <c r="G15" s="19"/>
      <c r="H15" s="19"/>
      <c r="I15" s="19"/>
      <c r="J15" s="4"/>
    </row>
    <row r="16" spans="1:10" s="2" customFormat="1" ht="15" customHeight="1">
      <c r="A16" s="4"/>
      <c r="B16" s="20" t="s">
        <v>18</v>
      </c>
      <c r="C16" s="20"/>
      <c r="D16" s="11">
        <v>645168758</v>
      </c>
      <c r="E16" s="11">
        <v>110438278.21999997</v>
      </c>
      <c r="F16" s="11">
        <v>755607036.21999967</v>
      </c>
      <c r="G16" s="11">
        <v>751187619.62999976</v>
      </c>
      <c r="H16" s="11">
        <v>741567026.9999994</v>
      </c>
      <c r="I16" s="11">
        <v>4419416.589999998</v>
      </c>
      <c r="J16" s="4"/>
    </row>
    <row r="17" spans="1:10" s="2" customFormat="1" ht="15" customHeight="1">
      <c r="A17" s="4"/>
      <c r="B17" s="20" t="s">
        <v>19</v>
      </c>
      <c r="C17" s="20"/>
      <c r="D17" s="11">
        <v>240000000</v>
      </c>
      <c r="E17" s="11">
        <v>310613904.62</v>
      </c>
      <c r="F17" s="11">
        <v>550613904.62</v>
      </c>
      <c r="G17" s="11">
        <v>408028940.48000002</v>
      </c>
      <c r="H17" s="11">
        <v>408028940.48000002</v>
      </c>
      <c r="I17" s="11">
        <v>142584964.13999999</v>
      </c>
      <c r="J17" s="4"/>
    </row>
    <row r="18" spans="1:10" s="2" customFormat="1" ht="15" customHeight="1">
      <c r="A18" s="4"/>
      <c r="B18" s="17" t="s">
        <v>14</v>
      </c>
      <c r="C18" s="17"/>
      <c r="D18" s="12">
        <v>885168758</v>
      </c>
      <c r="E18" s="12">
        <v>421052182.83999997</v>
      </c>
      <c r="F18" s="12">
        <v>1306220940.8399997</v>
      </c>
      <c r="G18" s="12">
        <v>1159216560.1099997</v>
      </c>
      <c r="H18" s="12">
        <v>1149595967.4799995</v>
      </c>
      <c r="I18" s="12">
        <v>147004380.72999999</v>
      </c>
      <c r="J18" s="4"/>
    </row>
    <row r="19" spans="1:10" ht="15" customHeight="1">
      <c r="A19" s="4"/>
      <c r="B19" s="19" t="s">
        <v>5</v>
      </c>
      <c r="C19" s="19"/>
      <c r="D19" s="19"/>
      <c r="E19" s="19"/>
      <c r="F19" s="19"/>
      <c r="G19" s="19"/>
      <c r="H19" s="19"/>
      <c r="I19" s="19"/>
      <c r="J19" s="4"/>
    </row>
    <row r="20" spans="1:10" ht="15" customHeight="1">
      <c r="A20" s="4"/>
      <c r="B20" s="18" t="s">
        <v>15</v>
      </c>
      <c r="C20" s="18"/>
      <c r="D20" s="18"/>
      <c r="E20" s="18"/>
      <c r="F20" s="18"/>
      <c r="G20" s="18"/>
      <c r="H20" s="18"/>
      <c r="I20" s="18"/>
      <c r="J20" s="4"/>
    </row>
    <row r="21" spans="1:10" ht="15" customHeight="1">
      <c r="A21" s="4"/>
      <c r="B21" s="19" t="s">
        <v>5</v>
      </c>
      <c r="C21" s="19"/>
      <c r="D21" s="19"/>
      <c r="E21" s="19"/>
      <c r="F21" s="19"/>
      <c r="G21" s="19"/>
      <c r="H21" s="19"/>
      <c r="I21" s="19"/>
      <c r="J21" s="4"/>
    </row>
    <row r="22" spans="1:10" s="2" customFormat="1" ht="15" customHeight="1">
      <c r="A22" s="4"/>
      <c r="B22" s="16" t="s">
        <v>20</v>
      </c>
      <c r="C22" s="3"/>
      <c r="D22" s="11">
        <v>2688358962</v>
      </c>
      <c r="E22" s="11">
        <v>2459411403.2099938</v>
      </c>
      <c r="F22" s="11">
        <v>5147770365.2100019</v>
      </c>
      <c r="G22" s="11">
        <v>3917718224.0899854</v>
      </c>
      <c r="H22" s="11">
        <v>3663986603.5899858</v>
      </c>
      <c r="I22" s="11">
        <v>1230052141.1200001</v>
      </c>
      <c r="J22" s="4"/>
    </row>
    <row r="23" spans="1:10" s="2" customFormat="1" ht="15" customHeight="1">
      <c r="A23" s="4"/>
      <c r="B23" s="20" t="s">
        <v>18</v>
      </c>
      <c r="C23" s="20"/>
      <c r="D23" s="11">
        <v>1234472280</v>
      </c>
      <c r="E23" s="11">
        <v>358327266.91000128</v>
      </c>
      <c r="F23" s="11">
        <v>1592799546.9100032</v>
      </c>
      <c r="G23" s="11">
        <v>1377694391.7200046</v>
      </c>
      <c r="H23" s="11">
        <v>1333173447.2700038</v>
      </c>
      <c r="I23" s="11">
        <v>215105155.19</v>
      </c>
      <c r="J23" s="4"/>
    </row>
    <row r="24" spans="1:10" s="2" customFormat="1" ht="15" customHeight="1">
      <c r="A24" s="15"/>
      <c r="B24" s="16" t="s">
        <v>21</v>
      </c>
      <c r="C24" s="3"/>
      <c r="D24" s="11">
        <v>0</v>
      </c>
      <c r="E24" s="11">
        <v>889477.93</v>
      </c>
      <c r="F24" s="11">
        <v>889477.93</v>
      </c>
      <c r="G24" s="11">
        <v>889477.93</v>
      </c>
      <c r="H24" s="11">
        <v>889477.93</v>
      </c>
      <c r="I24" s="11">
        <v>0</v>
      </c>
      <c r="J24" s="15"/>
    </row>
    <row r="25" spans="1:10" ht="15" customHeight="1">
      <c r="A25" s="4"/>
      <c r="B25" s="17" t="s">
        <v>14</v>
      </c>
      <c r="C25" s="17"/>
      <c r="D25" s="12">
        <v>3922831242</v>
      </c>
      <c r="E25" s="12">
        <v>2818628148.0499949</v>
      </c>
      <c r="F25" s="12">
        <v>6741459390.050005</v>
      </c>
      <c r="G25" s="12">
        <v>5296302093.7399902</v>
      </c>
      <c r="H25" s="12">
        <v>4998049528.7899895</v>
      </c>
      <c r="I25" s="12">
        <v>1445157296.3100002</v>
      </c>
      <c r="J25" s="4"/>
    </row>
    <row r="26" spans="1:10" ht="15" customHeight="1">
      <c r="A26" s="4"/>
      <c r="B26" s="19" t="s">
        <v>5</v>
      </c>
      <c r="C26" s="19"/>
      <c r="D26" s="19"/>
      <c r="E26" s="19"/>
      <c r="F26" s="19"/>
      <c r="G26" s="19"/>
      <c r="H26" s="19"/>
      <c r="I26" s="19"/>
      <c r="J26" s="4"/>
    </row>
    <row r="27" spans="1:10" ht="15" customHeight="1">
      <c r="A27" s="4"/>
      <c r="B27" s="24" t="s">
        <v>16</v>
      </c>
      <c r="C27" s="24"/>
      <c r="D27" s="13">
        <f>+D25+D18</f>
        <v>4808000000</v>
      </c>
      <c r="E27" s="13">
        <f>+E25+E18</f>
        <v>3239680330.8899951</v>
      </c>
      <c r="F27" s="13">
        <f t="shared" ref="F27:I27" si="0">+F25+F18</f>
        <v>8047680330.8900051</v>
      </c>
      <c r="G27" s="13">
        <f t="shared" si="0"/>
        <v>6455518653.8499899</v>
      </c>
      <c r="H27" s="13">
        <f t="shared" si="0"/>
        <v>6147645496.269989</v>
      </c>
      <c r="I27" s="13">
        <f t="shared" si="0"/>
        <v>1592161677.0400002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3.95" customHeight="1">
      <c r="A31" s="4"/>
      <c r="B31" s="25"/>
      <c r="C31" s="25"/>
      <c r="D31" s="25"/>
      <c r="E31" s="25"/>
      <c r="F31" s="25"/>
      <c r="G31" s="25"/>
      <c r="H31" s="25"/>
      <c r="I31" s="25"/>
      <c r="J31" s="4"/>
    </row>
    <row r="32" spans="1:10" ht="15" customHeight="1">
      <c r="A32" s="4"/>
      <c r="B32" s="20" t="s">
        <v>17</v>
      </c>
      <c r="C32" s="20"/>
      <c r="D32" s="20"/>
      <c r="E32" s="20"/>
      <c r="F32" s="20"/>
      <c r="G32" s="20"/>
      <c r="H32" s="20"/>
      <c r="I32" s="4"/>
      <c r="J32" s="4"/>
    </row>
    <row r="33" spans="1:10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</sheetData>
  <mergeCells count="23">
    <mergeCell ref="B26:I26"/>
    <mergeCell ref="B27:C27"/>
    <mergeCell ref="B31:I31"/>
    <mergeCell ref="B32:H32"/>
    <mergeCell ref="B19:I19"/>
    <mergeCell ref="B20:I20"/>
    <mergeCell ref="B21:I21"/>
    <mergeCell ref="B25:C25"/>
    <mergeCell ref="B23:C23"/>
    <mergeCell ref="B10:B11"/>
    <mergeCell ref="C10:C11"/>
    <mergeCell ref="D10:H10"/>
    <mergeCell ref="B1:I1"/>
    <mergeCell ref="B2:I2"/>
    <mergeCell ref="B3:I3"/>
    <mergeCell ref="B4:I4"/>
    <mergeCell ref="B5:I5"/>
    <mergeCell ref="B18:C18"/>
    <mergeCell ref="B12:I12"/>
    <mergeCell ref="B14:I14"/>
    <mergeCell ref="B15:I15"/>
    <mergeCell ref="B16:C16"/>
    <mergeCell ref="B17:C17"/>
  </mergeCells>
  <pageMargins left="0.31496062992125984" right="0.31496062992125984" top="0.35433070866141736" bottom="0.55118110236220474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Antonio Burgos Marin</cp:lastModifiedBy>
  <cp:lastPrinted>2022-01-11T22:17:51Z</cp:lastPrinted>
  <dcterms:created xsi:type="dcterms:W3CDTF">2018-12-07T20:29:31Z</dcterms:created>
  <dcterms:modified xsi:type="dcterms:W3CDTF">2022-01-20T20:54:11Z</dcterms:modified>
</cp:coreProperties>
</file>