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'Sheet1'!$A$1:$J$63</definedName>
  </definedNames>
  <calcPr calcId="181029"/>
</workbook>
</file>

<file path=xl/sharedStrings.xml><?xml version="1.0" encoding="utf-8"?>
<sst xmlns="http://schemas.openxmlformats.org/spreadsheetml/2006/main" count="29" uniqueCount="22">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</sst>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u val="single"/>
      <sz val="14"/>
      <color indexed="8"/>
      <name val="Calibri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4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55" zoomScaleNormal="55" workbookViewId="0" topLeftCell="A1">
      <selection activeCell="B1" sqref="B1:I1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5" t="s">
        <v>0</v>
      </c>
      <c r="C1" s="25"/>
      <c r="D1" s="25"/>
      <c r="E1" s="25"/>
      <c r="F1" s="25"/>
      <c r="G1" s="25"/>
      <c r="H1" s="25"/>
      <c r="I1" s="25"/>
      <c r="J1" s="4"/>
    </row>
    <row r="2" spans="1:10" ht="20.25">
      <c r="A2" s="4"/>
      <c r="B2" s="25" t="s">
        <v>1</v>
      </c>
      <c r="C2" s="25"/>
      <c r="D2" s="25"/>
      <c r="E2" s="25"/>
      <c r="F2" s="25"/>
      <c r="G2" s="25"/>
      <c r="H2" s="25"/>
      <c r="I2" s="25"/>
      <c r="J2" s="4"/>
    </row>
    <row r="3" spans="1:10" ht="20.25">
      <c r="A3" s="4"/>
      <c r="B3" s="25" t="s">
        <v>2</v>
      </c>
      <c r="C3" s="25"/>
      <c r="D3" s="25"/>
      <c r="E3" s="25"/>
      <c r="F3" s="25"/>
      <c r="G3" s="25"/>
      <c r="H3" s="25"/>
      <c r="I3" s="25"/>
      <c r="J3" s="4"/>
    </row>
    <row r="4" spans="1:10" ht="20.25">
      <c r="A4" s="4"/>
      <c r="B4" s="25" t="s">
        <v>3</v>
      </c>
      <c r="C4" s="25"/>
      <c r="D4" s="25"/>
      <c r="E4" s="25"/>
      <c r="F4" s="25"/>
      <c r="G4" s="25"/>
      <c r="H4" s="25"/>
      <c r="I4" s="25"/>
      <c r="J4" s="4"/>
    </row>
    <row r="5" spans="1:10" ht="20.25">
      <c r="A5" s="4"/>
      <c r="B5" s="25" t="s">
        <v>21</v>
      </c>
      <c r="C5" s="25"/>
      <c r="D5" s="25"/>
      <c r="E5" s="25"/>
      <c r="F5" s="25"/>
      <c r="G5" s="25"/>
      <c r="H5" s="25"/>
      <c r="I5" s="25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3" t="s">
        <v>4</v>
      </c>
      <c r="C10" s="24" t="s">
        <v>5</v>
      </c>
      <c r="D10" s="23" t="s">
        <v>6</v>
      </c>
      <c r="E10" s="23"/>
      <c r="F10" s="23"/>
      <c r="G10" s="23"/>
      <c r="H10" s="23"/>
      <c r="I10" s="7"/>
      <c r="J10" s="4"/>
    </row>
    <row r="11" spans="1:10" ht="30.6" customHeight="1">
      <c r="A11" s="4"/>
      <c r="B11" s="23"/>
      <c r="C11" s="24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2" t="s">
        <v>5</v>
      </c>
      <c r="C12" s="22"/>
      <c r="D12" s="22"/>
      <c r="E12" s="22"/>
      <c r="F12" s="22"/>
      <c r="G12" s="22"/>
      <c r="H12" s="22"/>
      <c r="I12" s="22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2" t="s">
        <v>13</v>
      </c>
      <c r="C14" s="22"/>
      <c r="D14" s="22"/>
      <c r="E14" s="22"/>
      <c r="F14" s="22"/>
      <c r="G14" s="22"/>
      <c r="H14" s="22"/>
      <c r="I14" s="22"/>
      <c r="J14" s="4"/>
    </row>
    <row r="15" spans="1:10" ht="15" customHeight="1">
      <c r="A15" s="4"/>
      <c r="B15" s="16" t="s">
        <v>5</v>
      </c>
      <c r="C15" s="16"/>
      <c r="D15" s="16"/>
      <c r="E15" s="16"/>
      <c r="F15" s="16"/>
      <c r="G15" s="16"/>
      <c r="H15" s="16"/>
      <c r="I15" s="16"/>
      <c r="J15" s="4"/>
    </row>
    <row r="16" spans="1:10" s="2" customFormat="1" ht="15" customHeight="1">
      <c r="A16" s="4"/>
      <c r="B16" s="19" t="s">
        <v>19</v>
      </c>
      <c r="C16" s="19"/>
      <c r="D16" s="11">
        <v>240000000</v>
      </c>
      <c r="E16" s="11">
        <v>209158325.81</v>
      </c>
      <c r="F16" s="11">
        <v>449158325.81</v>
      </c>
      <c r="G16" s="11">
        <v>408152267.57</v>
      </c>
      <c r="H16" s="11">
        <v>408152267.57</v>
      </c>
      <c r="I16" s="11">
        <v>41006058.23999998</v>
      </c>
      <c r="J16" s="4"/>
    </row>
    <row r="17" spans="1:10" s="2" customFormat="1" ht="15" customHeight="1">
      <c r="A17" s="4"/>
      <c r="B17" s="19" t="s">
        <v>18</v>
      </c>
      <c r="C17" s="19"/>
      <c r="D17" s="11">
        <v>651817295</v>
      </c>
      <c r="E17" s="11">
        <v>109612434.65000007</v>
      </c>
      <c r="F17" s="11">
        <v>761429729.65</v>
      </c>
      <c r="G17" s="11">
        <v>760865625.7599999</v>
      </c>
      <c r="H17" s="11">
        <v>751582267.7599999</v>
      </c>
      <c r="I17" s="11">
        <v>564103.8899999986</v>
      </c>
      <c r="J17" s="4"/>
    </row>
    <row r="18" spans="1:10" s="2" customFormat="1" ht="15" customHeight="1">
      <c r="A18" s="4"/>
      <c r="B18" s="15" t="s">
        <v>14</v>
      </c>
      <c r="C18" s="15"/>
      <c r="D18" s="12">
        <f aca="true" t="shared" si="0" ref="D18:I18">SUM(D16:D17)</f>
        <v>891817295</v>
      </c>
      <c r="E18" s="12">
        <f t="shared" si="0"/>
        <v>318770760.46000004</v>
      </c>
      <c r="F18" s="12">
        <f t="shared" si="0"/>
        <v>1210588055.46</v>
      </c>
      <c r="G18" s="12">
        <f t="shared" si="0"/>
        <v>1169017893.33</v>
      </c>
      <c r="H18" s="12">
        <f t="shared" si="0"/>
        <v>1159734535.33</v>
      </c>
      <c r="I18" s="12">
        <f t="shared" si="0"/>
        <v>41570162.12999998</v>
      </c>
      <c r="J18" s="4"/>
    </row>
    <row r="19" spans="1:10" ht="15" customHeight="1">
      <c r="A19" s="4"/>
      <c r="B19" s="16" t="s">
        <v>5</v>
      </c>
      <c r="C19" s="16"/>
      <c r="D19" s="16"/>
      <c r="E19" s="16"/>
      <c r="F19" s="16"/>
      <c r="G19" s="16"/>
      <c r="H19" s="16"/>
      <c r="I19" s="16"/>
      <c r="J19" s="4"/>
    </row>
    <row r="20" spans="1:10" ht="15" customHeight="1">
      <c r="A20" s="4"/>
      <c r="B20" s="22" t="s">
        <v>15</v>
      </c>
      <c r="C20" s="22"/>
      <c r="D20" s="22"/>
      <c r="E20" s="22"/>
      <c r="F20" s="22"/>
      <c r="G20" s="22"/>
      <c r="H20" s="22"/>
      <c r="I20" s="22"/>
      <c r="J20" s="4"/>
    </row>
    <row r="21" spans="1:10" ht="15" customHeight="1">
      <c r="A21" s="4"/>
      <c r="B21" s="16" t="s">
        <v>5</v>
      </c>
      <c r="C21" s="16"/>
      <c r="D21" s="16"/>
      <c r="E21" s="16"/>
      <c r="F21" s="16"/>
      <c r="G21" s="16"/>
      <c r="H21" s="16"/>
      <c r="I21" s="16"/>
      <c r="J21" s="4"/>
    </row>
    <row r="22" spans="1:10" s="2" customFormat="1" ht="15" customHeight="1">
      <c r="A22" s="4"/>
      <c r="B22" s="19" t="s">
        <v>18</v>
      </c>
      <c r="C22" s="19"/>
      <c r="D22" s="11">
        <v>3290058116</v>
      </c>
      <c r="E22" s="11">
        <v>2343904708.549997</v>
      </c>
      <c r="F22" s="11">
        <v>5633962824.549998</v>
      </c>
      <c r="G22" s="11">
        <v>4509421731.709994</v>
      </c>
      <c r="H22" s="11">
        <v>4327778297.419995</v>
      </c>
      <c r="I22" s="11">
        <v>1124541092.8400002</v>
      </c>
      <c r="J22" s="4"/>
    </row>
    <row r="23" spans="1:10" s="2" customFormat="1" ht="15" customHeight="1">
      <c r="A23" s="4"/>
      <c r="B23" s="19" t="s">
        <v>20</v>
      </c>
      <c r="C23" s="19"/>
      <c r="D23" s="11">
        <v>1318458059</v>
      </c>
      <c r="E23" s="11">
        <v>125496056.54999971</v>
      </c>
      <c r="F23" s="11">
        <v>1443954115.550008</v>
      </c>
      <c r="G23" s="11">
        <v>1343170670.980005</v>
      </c>
      <c r="H23" s="11">
        <v>1316169234.2800002</v>
      </c>
      <c r="I23" s="11">
        <v>100783444.57</v>
      </c>
      <c r="J23" s="4"/>
    </row>
    <row r="24" spans="1:10" ht="15" customHeight="1">
      <c r="A24" s="4"/>
      <c r="B24" s="15" t="s">
        <v>14</v>
      </c>
      <c r="C24" s="15"/>
      <c r="D24" s="12">
        <f>SUM(D22:D23)</f>
        <v>4608516175</v>
      </c>
      <c r="E24" s="12">
        <f aca="true" t="shared" si="1" ref="E24:I24">SUM(E22:E23)</f>
        <v>2469400765.0999966</v>
      </c>
      <c r="F24" s="12">
        <f t="shared" si="1"/>
        <v>7077916940.100006</v>
      </c>
      <c r="G24" s="12">
        <f t="shared" si="1"/>
        <v>5852592402.69</v>
      </c>
      <c r="H24" s="12">
        <f t="shared" si="1"/>
        <v>5643947531.699995</v>
      </c>
      <c r="I24" s="12">
        <f t="shared" si="1"/>
        <v>1225324537.41</v>
      </c>
      <c r="J24" s="4"/>
    </row>
    <row r="25" spans="1:10" ht="15" customHeight="1">
      <c r="A25" s="4"/>
      <c r="B25" s="16" t="s">
        <v>5</v>
      </c>
      <c r="C25" s="16"/>
      <c r="D25" s="16"/>
      <c r="E25" s="16"/>
      <c r="F25" s="16"/>
      <c r="G25" s="16"/>
      <c r="H25" s="16"/>
      <c r="I25" s="16"/>
      <c r="J25" s="4"/>
    </row>
    <row r="26" spans="1:10" ht="15" customHeight="1">
      <c r="A26" s="4"/>
      <c r="B26" s="17" t="s">
        <v>16</v>
      </c>
      <c r="C26" s="17"/>
      <c r="D26" s="13">
        <f>+D24+D18</f>
        <v>5500333470</v>
      </c>
      <c r="E26" s="13">
        <f aca="true" t="shared" si="2" ref="E26:I26">+E24+E18</f>
        <v>2788171525.5599966</v>
      </c>
      <c r="F26" s="13">
        <f t="shared" si="2"/>
        <v>8288504995.560006</v>
      </c>
      <c r="G26" s="13">
        <f t="shared" si="2"/>
        <v>7021610296.0199995</v>
      </c>
      <c r="H26" s="13">
        <f t="shared" si="2"/>
        <v>6803682067.029995</v>
      </c>
      <c r="I26" s="13">
        <f t="shared" si="2"/>
        <v>1266894699.54</v>
      </c>
      <c r="J26" s="4"/>
    </row>
    <row r="27" spans="1:10" ht="15" customHeight="1">
      <c r="A27" s="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21"/>
      <c r="F37" s="21"/>
      <c r="G37" s="14"/>
      <c r="H37" s="20"/>
      <c r="I37" s="20"/>
      <c r="J37" s="4"/>
    </row>
    <row r="38" spans="1:10" ht="15" customHeight="1">
      <c r="A38" s="4"/>
      <c r="B38" s="14"/>
      <c r="C38" s="14"/>
      <c r="D38" s="14"/>
      <c r="E38" s="20"/>
      <c r="F38" s="20"/>
      <c r="G38" s="14"/>
      <c r="H38" s="20"/>
      <c r="I38" s="20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20"/>
      <c r="F40" s="20"/>
      <c r="G40" s="14"/>
      <c r="H40" s="20"/>
      <c r="I40" s="20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4"/>
    </row>
    <row r="62" spans="1:10" ht="3.95" customHeight="1">
      <c r="A62" s="4"/>
      <c r="B62" s="18"/>
      <c r="C62" s="18"/>
      <c r="D62" s="18"/>
      <c r="E62" s="18"/>
      <c r="F62" s="18"/>
      <c r="G62" s="18"/>
      <c r="H62" s="18"/>
      <c r="I62" s="18"/>
      <c r="J62" s="4"/>
    </row>
    <row r="63" spans="1:10" ht="15" customHeight="1">
      <c r="A63" s="4"/>
      <c r="B63" s="19" t="s">
        <v>17</v>
      </c>
      <c r="C63" s="19"/>
      <c r="D63" s="19"/>
      <c r="E63" s="19"/>
      <c r="F63" s="19"/>
      <c r="G63" s="19"/>
      <c r="H63" s="19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30">
    <mergeCell ref="B10:B11"/>
    <mergeCell ref="C10:C11"/>
    <mergeCell ref="D10:H10"/>
    <mergeCell ref="B1:I1"/>
    <mergeCell ref="B2:I2"/>
    <mergeCell ref="B3:I3"/>
    <mergeCell ref="B4:I4"/>
    <mergeCell ref="B5:I5"/>
    <mergeCell ref="B23:C23"/>
    <mergeCell ref="B12:I12"/>
    <mergeCell ref="B14:I14"/>
    <mergeCell ref="B15:I15"/>
    <mergeCell ref="B16:C16"/>
    <mergeCell ref="B17:C17"/>
    <mergeCell ref="B18:C18"/>
    <mergeCell ref="B19:I19"/>
    <mergeCell ref="B20:I20"/>
    <mergeCell ref="B21:I21"/>
    <mergeCell ref="B22:C22"/>
    <mergeCell ref="B24:C24"/>
    <mergeCell ref="B25:I25"/>
    <mergeCell ref="B26:C26"/>
    <mergeCell ref="B62:I62"/>
    <mergeCell ref="B63:H63"/>
    <mergeCell ref="E38:F38"/>
    <mergeCell ref="H38:I38"/>
    <mergeCell ref="E40:F40"/>
    <mergeCell ref="H40:I40"/>
    <mergeCell ref="E37:F37"/>
    <mergeCell ref="H37:I3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Erick Ortiz De Montellano Lozada</cp:lastModifiedBy>
  <cp:lastPrinted>2020-09-09T17:44:07Z</cp:lastPrinted>
  <dcterms:created xsi:type="dcterms:W3CDTF">2018-12-07T20:29:31Z</dcterms:created>
  <dcterms:modified xsi:type="dcterms:W3CDTF">2021-01-14T17:53:41Z</dcterms:modified>
  <cp:category/>
  <cp:version/>
  <cp:contentType/>
  <cp:contentStatus/>
</cp:coreProperties>
</file>