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90" yWindow="135" windowWidth="18375" windowHeight="6885" activeTab="0"/>
  </bookViews>
  <sheets>
    <sheet name="Primer Trimestre" sheetId="1" r:id="rId1"/>
  </sheets>
  <definedNames/>
  <calcPr calcId="145621"/>
</workbook>
</file>

<file path=xl/sharedStrings.xml><?xml version="1.0" encoding="utf-8"?>
<sst xmlns="http://schemas.openxmlformats.org/spreadsheetml/2006/main" count="39" uniqueCount="33">
  <si>
    <t>III. Total del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</si>
  <si>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</si>
  <si>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</si>
  <si>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</si>
  <si>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 = e1 + e2)</t>
  </si>
  <si>
    <t>D. Seguridad Pública</t>
  </si>
  <si>
    <t xml:space="preserve">    c2) Personal Médico, Paramédico y afín</t>
  </si>
  <si>
    <t xml:space="preserve">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</si>
  <si>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</si>
  <si>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</si>
  <si>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</si>
  <si>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</si>
  <si>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 xml:space="preserve"> e2) Nombre del Programa o Ley 2</t>
  </si>
  <si>
    <t xml:space="preserve"> e1) Nombre del Programa o Ley 1</t>
  </si>
  <si>
    <t xml:space="preserve">     c2) Personal Médico, Paramédico y afín</t>
  </si>
  <si>
    <t xml:space="preserve">     c1) Personal Administrativo</t>
  </si>
  <si>
    <t>I. Gasto No Etiquetado (I=A+B+C+D+E+F)</t>
  </si>
  <si>
    <t>Pagado</t>
  </si>
  <si>
    <t xml:space="preserve">Devengado </t>
  </si>
  <si>
    <t xml:space="preserve">Modificado </t>
  </si>
  <si>
    <t xml:space="preserve">Ampliaciones/ (Reducciones) </t>
  </si>
  <si>
    <t>Aprobado (d)</t>
  </si>
  <si>
    <t>Subejercicio (e)</t>
  </si>
  <si>
    <t>Egresos</t>
  </si>
  <si>
    <t>Concepto (c)</t>
  </si>
  <si>
    <t>(PESOS)</t>
  </si>
  <si>
    <t>Del 1 de enero al 31 de marzo de 2018 (b)</t>
  </si>
  <si>
    <t>Clasificación de Servicios Personales por Categoría</t>
  </si>
  <si>
    <t>Estado Analítico del Ejercicio del Presupuesto de Egresos Detallado - LDF</t>
  </si>
  <si>
    <t>MUNICIPIO DE QUERETARO</t>
  </si>
  <si>
    <t>SECRETARIA DE ADMINISTRACION</t>
  </si>
  <si>
    <t>DIRECCION DE RECURSOS HUMANOS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</si>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</sst>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/>
      <right style="medium"/>
      <top/>
      <bottom style="double"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 style="double"/>
      <bottom/>
    </border>
    <border>
      <left style="medium"/>
      <right style="medium"/>
      <top style="double"/>
      <bottom/>
    </border>
    <border>
      <left style="medium"/>
      <right/>
      <top style="double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2">
    <xf numFmtId="0" fontId="0" fillId="0" borderId="0" xfId="0"/>
    <xf numFmtId="3" fontId="0" fillId="0" borderId="0" xfId="0" applyNumberFormat="1"/>
    <xf numFmtId="4" fontId="2" fillId="0" borderId="0" xfId="0" applyNumberFormat="1" applyFont="1"/>
    <xf numFmtId="0" fontId="2" fillId="0" borderId="0" xfId="0" applyFont="1"/>
    <xf numFmtId="3" fontId="3" fillId="0" borderId="1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 indent="1"/>
    </xf>
    <xf numFmtId="3" fontId="3" fillId="0" borderId="5" xfId="0" applyNumberFormat="1" applyFont="1" applyFill="1" applyBorder="1" applyAlignment="1">
      <alignment horizontal="right" vertical="center" wrapText="1"/>
    </xf>
    <xf numFmtId="3" fontId="4" fillId="0" borderId="4" xfId="0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6" fillId="0" borderId="8" xfId="0" applyNumberFormat="1" applyFont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8" fillId="0" borderId="0" xfId="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5"/>
  <sheetViews>
    <sheetView showGridLines="0" tabSelected="1" workbookViewId="0" topLeftCell="A1">
      <selection activeCell="I34" sqref="I34"/>
    </sheetView>
  </sheetViews>
  <sheetFormatPr defaultColWidth="11.421875" defaultRowHeight="15"/>
  <cols>
    <col min="1" max="1" width="41.140625" style="0" customWidth="1"/>
    <col min="3" max="3" width="12.7109375" style="0" customWidth="1"/>
  </cols>
  <sheetData>
    <row r="1" spans="1:7" ht="15.75" thickBot="1">
      <c r="A1" s="23"/>
      <c r="B1" s="34"/>
      <c r="C1" s="34"/>
      <c r="D1" s="34"/>
      <c r="E1" s="34"/>
      <c r="F1" s="34"/>
      <c r="G1" s="34"/>
    </row>
    <row r="2" spans="1:7" ht="12.6" customHeight="1">
      <c r="A2" s="35" t="s">
        <v>29</v>
      </c>
      <c r="B2" s="36"/>
      <c r="C2" s="36"/>
      <c r="D2" s="36"/>
      <c r="E2" s="36"/>
      <c r="F2" s="36"/>
      <c r="G2" s="37"/>
    </row>
    <row r="3" spans="1:7" ht="13.15" customHeight="1">
      <c r="A3" s="38" t="s">
        <v>30</v>
      </c>
      <c r="B3" s="39"/>
      <c r="C3" s="39"/>
      <c r="D3" s="39"/>
      <c r="E3" s="39"/>
      <c r="F3" s="39"/>
      <c r="G3" s="40"/>
    </row>
    <row r="4" spans="1:7" ht="12.6" customHeight="1">
      <c r="A4" s="38" t="s">
        <v>31</v>
      </c>
      <c r="B4" s="39"/>
      <c r="C4" s="39"/>
      <c r="D4" s="39"/>
      <c r="E4" s="39"/>
      <c r="F4" s="39"/>
      <c r="G4" s="40"/>
    </row>
    <row r="5" spans="1:7" ht="10.15" customHeight="1">
      <c r="A5" s="38" t="s">
        <v>28</v>
      </c>
      <c r="B5" s="39"/>
      <c r="C5" s="39"/>
      <c r="D5" s="39"/>
      <c r="E5" s="39"/>
      <c r="F5" s="39"/>
      <c r="G5" s="40"/>
    </row>
    <row r="6" spans="1:7" ht="10.15" customHeight="1">
      <c r="A6" s="38" t="s">
        <v>27</v>
      </c>
      <c r="B6" s="39"/>
      <c r="C6" s="39"/>
      <c r="D6" s="39"/>
      <c r="E6" s="39"/>
      <c r="F6" s="39"/>
      <c r="G6" s="40"/>
    </row>
    <row r="7" spans="1:7" ht="15">
      <c r="A7" s="38" t="s">
        <v>26</v>
      </c>
      <c r="B7" s="39"/>
      <c r="C7" s="39"/>
      <c r="D7" s="39"/>
      <c r="E7" s="39"/>
      <c r="F7" s="39"/>
      <c r="G7" s="40"/>
    </row>
    <row r="8" spans="1:7" ht="15.75" thickBot="1">
      <c r="A8" s="24" t="s">
        <v>25</v>
      </c>
      <c r="B8" s="25"/>
      <c r="C8" s="25"/>
      <c r="D8" s="25"/>
      <c r="E8" s="25"/>
      <c r="F8" s="25"/>
      <c r="G8" s="26"/>
    </row>
    <row r="9" spans="1:8" ht="15.75" thickBot="1">
      <c r="A9" s="27" t="s">
        <v>24</v>
      </c>
      <c r="B9" s="29" t="s">
        <v>23</v>
      </c>
      <c r="C9" s="30"/>
      <c r="D9" s="30"/>
      <c r="E9" s="30"/>
      <c r="F9" s="31"/>
      <c r="G9" s="32" t="s">
        <v>22</v>
      </c>
      <c r="H9" s="1"/>
    </row>
    <row r="10" spans="1:8" ht="26.25" thickBot="1">
      <c r="A10" s="28"/>
      <c r="B10" s="22" t="s">
        <v>21</v>
      </c>
      <c r="C10" s="22" t="s">
        <v>20</v>
      </c>
      <c r="D10" s="22" t="s">
        <v>19</v>
      </c>
      <c r="E10" s="22" t="s">
        <v>18</v>
      </c>
      <c r="F10" s="22" t="s">
        <v>17</v>
      </c>
      <c r="G10" s="33"/>
      <c r="H10" s="1"/>
    </row>
    <row r="11" spans="1:7" ht="15.75" thickTop="1">
      <c r="A11" s="21" t="s">
        <v>16</v>
      </c>
      <c r="B11" s="20">
        <f>+B12+B14+B17+B18</f>
        <v>48482257</v>
      </c>
      <c r="C11" s="19">
        <f>+C12+C14+C17+C18</f>
        <v>-1599413</v>
      </c>
      <c r="D11" s="18">
        <f>+D12+D14+D17+D18</f>
        <v>46882844</v>
      </c>
      <c r="E11" s="18">
        <f>+E12+E14+E17+E18</f>
        <v>46882844</v>
      </c>
      <c r="F11" s="18">
        <f>+F12+F14+F17+F18</f>
        <v>46882844</v>
      </c>
      <c r="G11" s="17">
        <v>0</v>
      </c>
    </row>
    <row r="12" spans="1:7" ht="15">
      <c r="A12" s="11" t="s">
        <v>10</v>
      </c>
      <c r="B12" s="9">
        <v>17172270</v>
      </c>
      <c r="C12" s="10">
        <v>-670530</v>
      </c>
      <c r="D12" s="8">
        <f>+B12+C12</f>
        <v>16501740</v>
      </c>
      <c r="E12" s="8">
        <f>+B12+C12</f>
        <v>16501740</v>
      </c>
      <c r="F12" s="8">
        <f>+E12</f>
        <v>16501740</v>
      </c>
      <c r="G12" s="8">
        <v>0</v>
      </c>
    </row>
    <row r="13" spans="1:7" ht="15">
      <c r="A13" s="11" t="s">
        <v>9</v>
      </c>
      <c r="B13" s="9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</row>
    <row r="14" spans="1:7" ht="15">
      <c r="A14" s="11" t="s">
        <v>8</v>
      </c>
      <c r="B14" s="9"/>
      <c r="C14" s="8">
        <v>0</v>
      </c>
      <c r="D14" s="9">
        <f>D15+D16</f>
        <v>0</v>
      </c>
      <c r="E14" s="9">
        <f>E15+E16</f>
        <v>0</v>
      </c>
      <c r="F14" s="9">
        <f>F15+F16</f>
        <v>0</v>
      </c>
      <c r="G14" s="8">
        <v>0</v>
      </c>
    </row>
    <row r="15" spans="1:7" ht="15">
      <c r="A15" s="11" t="s">
        <v>15</v>
      </c>
      <c r="B15" s="9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</row>
    <row r="16" spans="1:7" ht="15">
      <c r="A16" s="11" t="s">
        <v>14</v>
      </c>
      <c r="B16" s="9"/>
      <c r="C16" s="8">
        <v>0</v>
      </c>
      <c r="D16" s="9">
        <v>0</v>
      </c>
      <c r="E16" s="9">
        <v>0</v>
      </c>
      <c r="F16" s="9">
        <v>0</v>
      </c>
      <c r="G16" s="8">
        <v>0</v>
      </c>
    </row>
    <row r="17" spans="1:7" ht="15">
      <c r="A17" s="11" t="s">
        <v>5</v>
      </c>
      <c r="B17" s="9">
        <v>30000000</v>
      </c>
      <c r="C17" s="10">
        <v>-928883</v>
      </c>
      <c r="D17" s="8">
        <f>+B17+C17</f>
        <v>29071117</v>
      </c>
      <c r="E17" s="8">
        <f>+D17</f>
        <v>29071117</v>
      </c>
      <c r="F17" s="8">
        <f>+E17</f>
        <v>29071117</v>
      </c>
      <c r="G17" s="8">
        <v>0</v>
      </c>
    </row>
    <row r="18" spans="1:7" ht="25.5">
      <c r="A18" s="11" t="s">
        <v>4</v>
      </c>
      <c r="B18" s="9">
        <f>B19+B20</f>
        <v>1309987</v>
      </c>
      <c r="C18" s="8"/>
      <c r="D18" s="9">
        <f>D19+D20</f>
        <v>1309987</v>
      </c>
      <c r="E18" s="9">
        <f>E19+E20</f>
        <v>1309987</v>
      </c>
      <c r="F18" s="9">
        <f>F19+F20</f>
        <v>1309987</v>
      </c>
      <c r="G18" s="8">
        <v>0</v>
      </c>
    </row>
    <row r="19" spans="1:7" ht="15">
      <c r="A19" s="13" t="s">
        <v>13</v>
      </c>
      <c r="B19" s="9">
        <v>1309987</v>
      </c>
      <c r="C19" s="8"/>
      <c r="D19" s="9">
        <v>1309987</v>
      </c>
      <c r="E19" s="9">
        <v>1309987</v>
      </c>
      <c r="F19" s="9">
        <v>1309987</v>
      </c>
      <c r="G19" s="8">
        <v>0</v>
      </c>
    </row>
    <row r="20" spans="1:7" ht="15">
      <c r="A20" s="13" t="s">
        <v>12</v>
      </c>
      <c r="B20" s="14">
        <v>0</v>
      </c>
      <c r="C20" s="8"/>
      <c r="D20" s="8">
        <v>0</v>
      </c>
      <c r="E20" s="8">
        <v>0</v>
      </c>
      <c r="F20" s="8">
        <v>0</v>
      </c>
      <c r="G20" s="8">
        <v>0</v>
      </c>
    </row>
    <row r="21" spans="1:9" ht="15">
      <c r="A21" s="11" t="s">
        <v>1</v>
      </c>
      <c r="B21" s="9">
        <v>0</v>
      </c>
      <c r="C21" s="8"/>
      <c r="D21" s="8">
        <v>0</v>
      </c>
      <c r="E21" s="8">
        <v>0</v>
      </c>
      <c r="F21" s="8">
        <v>0</v>
      </c>
      <c r="G21" s="8">
        <v>0</v>
      </c>
      <c r="H21" s="1"/>
      <c r="I21" s="1"/>
    </row>
    <row r="22" spans="1:9" ht="15">
      <c r="A22" s="16" t="s">
        <v>11</v>
      </c>
      <c r="B22" s="9">
        <f>+B23+B24+B25+B28+B29</f>
        <v>405433344</v>
      </c>
      <c r="C22" s="12">
        <f>+C23+C24+C25+C28+C29+C32</f>
        <v>-83904438</v>
      </c>
      <c r="D22" s="9">
        <f>+D23+D24+D25+D28+D29+D32</f>
        <v>326870138</v>
      </c>
      <c r="E22" s="9">
        <f>+E23+E24+E25+E28+E29+E32</f>
        <v>326870138</v>
      </c>
      <c r="F22" s="9">
        <f>+F23+F24+F25+F28+F29+F32</f>
        <v>326870138</v>
      </c>
      <c r="G22" s="8">
        <v>0</v>
      </c>
      <c r="H22" s="1"/>
      <c r="I22" s="1"/>
    </row>
    <row r="23" spans="1:8" ht="15">
      <c r="A23" s="11" t="s">
        <v>10</v>
      </c>
      <c r="B23" s="9">
        <v>294002611</v>
      </c>
      <c r="C23" s="10">
        <v>-52323466</v>
      </c>
      <c r="D23" s="8">
        <f>+B23+C23</f>
        <v>241679145</v>
      </c>
      <c r="E23" s="8">
        <f>+D23</f>
        <v>241679145</v>
      </c>
      <c r="F23" s="8">
        <f>+E23</f>
        <v>241679145</v>
      </c>
      <c r="G23" s="8">
        <v>0</v>
      </c>
      <c r="H23" s="1"/>
    </row>
    <row r="24" spans="1:7" ht="15">
      <c r="A24" s="11" t="s">
        <v>9</v>
      </c>
      <c r="B24" s="9">
        <v>0</v>
      </c>
      <c r="C24" s="10">
        <v>0</v>
      </c>
      <c r="D24" s="8">
        <v>0</v>
      </c>
      <c r="E24" s="8">
        <v>0</v>
      </c>
      <c r="F24" s="8">
        <v>0</v>
      </c>
      <c r="G24" s="8">
        <v>0</v>
      </c>
    </row>
    <row r="25" spans="1:7" ht="15">
      <c r="A25" s="11" t="s">
        <v>8</v>
      </c>
      <c r="B25" s="9"/>
      <c r="C25" s="10"/>
      <c r="D25" s="9">
        <f>+D26+D27</f>
        <v>0</v>
      </c>
      <c r="E25" s="9">
        <f>+E26+E27</f>
        <v>0</v>
      </c>
      <c r="F25" s="9">
        <f>+F26+F27</f>
        <v>0</v>
      </c>
      <c r="G25" s="8">
        <v>0</v>
      </c>
    </row>
    <row r="26" spans="1:9" ht="15">
      <c r="A26" s="11" t="s">
        <v>7</v>
      </c>
      <c r="B26" s="14">
        <v>0</v>
      </c>
      <c r="C26" s="15">
        <v>0</v>
      </c>
      <c r="D26" s="14">
        <v>0</v>
      </c>
      <c r="E26" s="14">
        <v>0</v>
      </c>
      <c r="F26" s="14">
        <v>0</v>
      </c>
      <c r="G26" s="8">
        <v>0</v>
      </c>
      <c r="H26" s="1"/>
      <c r="I26" s="1"/>
    </row>
    <row r="27" spans="1:9" ht="15">
      <c r="A27" s="11" t="s">
        <v>6</v>
      </c>
      <c r="B27" s="14">
        <v>0</v>
      </c>
      <c r="C27" s="10">
        <v>0</v>
      </c>
      <c r="D27" s="8">
        <v>0</v>
      </c>
      <c r="E27" s="8">
        <v>0</v>
      </c>
      <c r="F27" s="8">
        <v>0</v>
      </c>
      <c r="G27" s="8">
        <v>0</v>
      </c>
      <c r="H27" s="1"/>
      <c r="I27" s="1"/>
    </row>
    <row r="28" spans="1:8" ht="15">
      <c r="A28" s="11" t="s">
        <v>5</v>
      </c>
      <c r="B28" s="9">
        <v>110349564</v>
      </c>
      <c r="C28" s="10">
        <v>-31580972</v>
      </c>
      <c r="D28" s="8">
        <f>+B28+C28</f>
        <v>78768592</v>
      </c>
      <c r="E28" s="8">
        <f>+D28</f>
        <v>78768592</v>
      </c>
      <c r="F28" s="8">
        <f>+E28</f>
        <v>78768592</v>
      </c>
      <c r="G28" s="8">
        <v>0</v>
      </c>
      <c r="H28" s="1"/>
    </row>
    <row r="29" spans="1:8" ht="25.5">
      <c r="A29" s="11" t="s">
        <v>4</v>
      </c>
      <c r="B29" s="9">
        <f>+B30+B31</f>
        <v>1081169</v>
      </c>
      <c r="C29" s="12">
        <v>0</v>
      </c>
      <c r="D29" s="9">
        <f>+D30+D31</f>
        <v>1081169</v>
      </c>
      <c r="E29" s="9">
        <f>+E30+E31</f>
        <v>1081169</v>
      </c>
      <c r="F29" s="9">
        <f>+F30+F31</f>
        <v>1081169</v>
      </c>
      <c r="G29" s="9">
        <v>0</v>
      </c>
      <c r="H29" s="1"/>
    </row>
    <row r="30" spans="1:7" ht="15">
      <c r="A30" s="13" t="s">
        <v>3</v>
      </c>
      <c r="B30" s="9">
        <v>1081169</v>
      </c>
      <c r="C30" s="12">
        <v>0</v>
      </c>
      <c r="D30" s="9">
        <f>+B30</f>
        <v>1081169</v>
      </c>
      <c r="E30" s="9">
        <f>+D30</f>
        <v>1081169</v>
      </c>
      <c r="F30" s="9">
        <f>+E30</f>
        <v>1081169</v>
      </c>
      <c r="G30" s="9">
        <v>0</v>
      </c>
    </row>
    <row r="31" spans="1:7" ht="15">
      <c r="A31" s="13" t="s">
        <v>2</v>
      </c>
      <c r="B31" s="9">
        <v>0</v>
      </c>
      <c r="C31" s="12">
        <v>0</v>
      </c>
      <c r="D31" s="9">
        <v>0</v>
      </c>
      <c r="E31" s="9">
        <v>0</v>
      </c>
      <c r="F31" s="9">
        <v>0</v>
      </c>
      <c r="G31" s="9">
        <v>0</v>
      </c>
    </row>
    <row r="32" spans="1:7" ht="15">
      <c r="A32" s="11" t="s">
        <v>1</v>
      </c>
      <c r="B32" s="9"/>
      <c r="C32" s="10">
        <v>0</v>
      </c>
      <c r="D32" s="9">
        <v>5341232</v>
      </c>
      <c r="E32" s="9">
        <v>5341232</v>
      </c>
      <c r="F32" s="9">
        <v>5341232</v>
      </c>
      <c r="G32" s="8">
        <v>0</v>
      </c>
    </row>
    <row r="33" spans="1:7" ht="26.25" thickBot="1">
      <c r="A33" s="7" t="s">
        <v>0</v>
      </c>
      <c r="B33" s="5">
        <f>+B11+B22</f>
        <v>453915601</v>
      </c>
      <c r="C33" s="6">
        <f>+C11+C22</f>
        <v>-85503851</v>
      </c>
      <c r="D33" s="5">
        <f>+D11+D22</f>
        <v>373752982</v>
      </c>
      <c r="E33" s="5">
        <f>+E11+E22</f>
        <v>373752982</v>
      </c>
      <c r="F33" s="5">
        <f>+F11+F22</f>
        <v>373752982</v>
      </c>
      <c r="G33" s="4">
        <v>0</v>
      </c>
    </row>
    <row r="34" spans="3:5" ht="15.75" thickTop="1">
      <c r="C34" s="3"/>
      <c r="D34" s="3"/>
      <c r="E34" s="2"/>
    </row>
    <row r="35" spans="1:6" ht="15">
      <c r="A35" s="41" t="s">
        <v>32</v>
      </c>
      <c r="C35" s="3"/>
      <c r="D35" s="3"/>
      <c r="E35" s="2"/>
      <c r="F35" s="1"/>
    </row>
  </sheetData>
  <mergeCells count="11">
    <mergeCell ref="A8:G8"/>
    <mergeCell ref="A9:A10"/>
    <mergeCell ref="B9:F9"/>
    <mergeCell ref="G9:G10"/>
    <mergeCell ref="B1:G1"/>
    <mergeCell ref="A2:G2"/>
    <mergeCell ref="A5:G5"/>
    <mergeCell ref="A6:G6"/>
    <mergeCell ref="A7:G7"/>
    <mergeCell ref="A3:G3"/>
    <mergeCell ref="A4:G4"/>
  </mergeCells>
  <printOptions horizontalCentered="1"/>
  <pageMargins left="0" right="0" top="0" bottom="0" header="0.31496062992125984" footer="0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olimpia.olvera</dc:creator>
  <cp:keywords/>
  <dc:description/>
  <cp:lastModifiedBy>Antonio Burgos Marin</cp:lastModifiedBy>
  <cp:lastPrinted>2019-05-09T16:34:09Z</cp:lastPrinted>
  <dcterms:created xsi:type="dcterms:W3CDTF">2019-05-07T22:13:10Z</dcterms:created>
  <dcterms:modified xsi:type="dcterms:W3CDTF">2019-05-09T18:38:20Z</dcterms:modified>
  <cp:category/>
  <cp:version/>
  <cp:contentType/>
  <cp:contentStatus/>
</cp:coreProperties>
</file>